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21840"/>
  </bookViews>
  <sheets>
    <sheet name="测试与考核情况说明" sheetId="1" r:id="rId1"/>
    <sheet name="涉及测试的业务考核车辆" sheetId="2" r:id="rId2"/>
    <sheet name="4月业务考核车辆总览" sheetId="3" r:id="rId3"/>
  </sheets>
  <definedNames>
    <definedName name="_xlnm._FilterDatabase" localSheetId="1" hidden="1">涉及测试的业务考核车辆!$A$1:$W$64</definedName>
    <definedName name="_xlnm._FilterDatabase" localSheetId="2" hidden="1">'4月业务考核车辆总览'!$A$1:$W$451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<sst xmlns="http://schemas.openxmlformats.org/spreadsheetml/2006/main" count="4708" uniqueCount="837">
  <si>
    <t>2026年4月 业务考核 — 测试与考核情况说明</t>
  </si>
  <si>
    <r>
      <t>4月业务考核车辆中,部分车辆当月存在测试行为(仪表盘里程 &gt; GPS 实际行驶里程),其差额作为测试里程剥离,不参与考核。</t>
    </r>
    <r>
      <rPr>
        <sz val="10"/>
        <color rgb="FFFF0000"/>
        <rFont val="宋体"/>
        <charset val="134"/>
        <scheme val="minor"/>
      </rPr>
      <t xml:space="preserve">
对于有测试行为的车辆，使用GPS里程作为实际业务考核里程并参与绩效计算。
对于无测试行为的车辆，使用仪表盘里程(km)作为实际业务考核里程并参与绩效计算
</t>
    </r>
    <r>
      <rPr>
        <sz val="10"/>
        <rFont val="宋体"/>
        <charset val="134"/>
        <scheme val="minor"/>
      </rPr>
      <t>下表数据由公式实时计算,源 sheet 数据更新后会自动刷新。</t>
    </r>
  </si>
  <si>
    <t>一、4月业务考核与测试情况</t>
  </si>
  <si>
    <t>项目</t>
  </si>
  <si>
    <t>4月业务考核车辆</t>
  </si>
  <si>
    <t>涉及测试的车辆</t>
  </si>
  <si>
    <t>占比</t>
  </si>
  <si>
    <t>考核记录数(条)</t>
  </si>
  <si>
    <t>仪表盘里程(km)</t>
  </si>
  <si>
    <t>业务考核里程 GPS(km)</t>
  </si>
  <si>
    <t>测试里程(km)</t>
  </si>
  <si>
    <t>二、测试车辆考核达标情况说明</t>
  </si>
  <si>
    <t>共62条考核车辆涉及测试；扣减其测试里程后，共 27 条考核车辆记录由“达标”转判为“未达标”，情况如下:</t>
  </si>
  <si>
    <t>业务二部</t>
  </si>
  <si>
    <t>核定未达标数量</t>
  </si>
  <si>
    <t>业务三部</t>
  </si>
  <si>
    <t>业务六部</t>
  </si>
  <si>
    <t>尚建华</t>
  </si>
  <si>
    <t>金可鹏</t>
  </si>
  <si>
    <t>岑彦</t>
  </si>
  <si>
    <t>刘念念</t>
  </si>
  <si>
    <t>董剑煜</t>
  </si>
  <si>
    <t>谯云</t>
  </si>
  <si>
    <t>赵连飞</t>
  </si>
  <si>
    <t>三、里程三列数据来源说明</t>
  </si>
  <si>
    <t>列</t>
  </si>
  <si>
    <t>字段名</t>
  </si>
  <si>
    <t>数据来源</t>
  </si>
  <si>
    <t>说明</t>
  </si>
  <si>
    <t>O</t>
  </si>
  <si>
    <t>车辆 T-Box / 仪表盘读数</t>
  </si>
  <si>
    <t>当月仪表跑过的总里程,反映车辆物理累计行驶(含运营+测试+调试)。</t>
  </si>
  <si>
    <t>P</t>
  </si>
  <si>
    <t>GPS 行驶里程(km)</t>
  </si>
  <si>
    <t>GPS 轨迹还原</t>
  </si>
  <si>
    <t>基于 GPS 定位轨迹计算的实际运营里程,作为本月里程考核口径。</t>
  </si>
  <si>
    <t>Q</t>
  </si>
  <si>
    <t>O − P (取差额)</t>
  </si>
  <si>
    <t>仪表跑了但 GPS 未记录到的部分,判定为厂内测试/调试/路试等非运营里程,不计入考核。</t>
  </si>
  <si>
    <t>车牌号</t>
  </si>
  <si>
    <t>考核年份</t>
  </si>
  <si>
    <t>考核月份</t>
  </si>
  <si>
    <t>部门名称</t>
  </si>
  <si>
    <t>销售经理</t>
  </si>
  <si>
    <t>客户名称</t>
  </si>
  <si>
    <t>合同编号</t>
  </si>
  <si>
    <t>项目名称</t>
  </si>
  <si>
    <t>考核目标ID</t>
  </si>
  <si>
    <t>考核目标</t>
  </si>
  <si>
    <t>考核开始日期</t>
  </si>
  <si>
    <t>考核结束日期</t>
  </si>
  <si>
    <t>考核天数</t>
  </si>
  <si>
    <t>应考核里程(km)</t>
  </si>
  <si>
    <t>GPS行驶里程(km)</t>
  </si>
  <si>
    <t>完成率(%)</t>
  </si>
  <si>
    <t>是否达标</t>
  </si>
  <si>
    <t>考核状态</t>
  </si>
  <si>
    <t>交车日期</t>
  </si>
  <si>
    <t>预计还车日期</t>
  </si>
  <si>
    <t>实际还车日期</t>
  </si>
  <si>
    <t>粤AGP3486</t>
  </si>
  <si>
    <t>新疆佳淇信息科技有限公司</t>
  </si>
  <si>
    <t>LNZLHT 20260317001</t>
  </si>
  <si>
    <t>新疆佳淇租赁4.5T*3</t>
  </si>
  <si>
    <t>羚牛136辆4.5T冷链车</t>
  </si>
  <si>
    <t>未达标</t>
  </si>
  <si>
    <t>进行中</t>
  </si>
  <si>
    <t>粤AGP3617</t>
  </si>
  <si>
    <t>粤AGP4318</t>
  </si>
  <si>
    <t>嘉兴益顺冷链物流有限公司</t>
  </si>
  <si>
    <t>20250801001</t>
  </si>
  <si>
    <t>嘉兴益顺4.5T物流业务</t>
  </si>
  <si>
    <t>达标</t>
  </si>
  <si>
    <t>粤AGP4321</t>
  </si>
  <si>
    <t>粤AGP4377</t>
  </si>
  <si>
    <t>粤AGP5643</t>
  </si>
  <si>
    <t>新疆中铁黑豹物流有限公司</t>
  </si>
  <si>
    <t>LNZLHT2024090201</t>
  </si>
  <si>
    <t>新疆中铁黑豹租赁-跃进4.5T*10</t>
  </si>
  <si>
    <t>粤AGP5711</t>
  </si>
  <si>
    <t>黑龙江圣合商贸有限公司新疆分公司</t>
  </si>
  <si>
    <t>LNZLHT 20260414002</t>
  </si>
  <si>
    <t>黑龙江圣和商贸租赁4.5T*1</t>
  </si>
  <si>
    <t>已完成</t>
  </si>
  <si>
    <t>粤AGP5791</t>
  </si>
  <si>
    <t>粤AGP9753</t>
  </si>
  <si>
    <t>羚牛氢能-物流中心</t>
  </si>
  <si>
    <t>JXLN-23-037</t>
  </si>
  <si>
    <t>物流自运营-金小悦</t>
  </si>
  <si>
    <t>粤AGP3078</t>
  </si>
  <si>
    <t>浙江洋开供应链管理有限公司</t>
  </si>
  <si>
    <t>20251215001</t>
  </si>
  <si>
    <t>古茗自运营业务</t>
  </si>
  <si>
    <t>粤AGP3079</t>
  </si>
  <si>
    <t>粤AGP3515</t>
  </si>
  <si>
    <t>昆山毅通麦物流科技有限公司</t>
  </si>
  <si>
    <t>LNZLHT 20251105001</t>
  </si>
  <si>
    <t>昆山毅通麦4.5T租赁*2</t>
  </si>
  <si>
    <t>粤AGP3607</t>
  </si>
  <si>
    <t>粤AGP3612</t>
  </si>
  <si>
    <t>粤AGP3659</t>
  </si>
  <si>
    <t>粤AGP3690</t>
  </si>
  <si>
    <t>桐乡市丰韵快递有限责任公司</t>
  </si>
  <si>
    <t>LNZLHT 20260104001</t>
  </si>
  <si>
    <t>桐乡韵达租赁4.5T*10</t>
  </si>
  <si>
    <t>-</t>
  </si>
  <si>
    <t>粤AGP4335</t>
  </si>
  <si>
    <t>粤AGP4597</t>
  </si>
  <si>
    <t>平湖市易皓服装经营部</t>
  </si>
  <si>
    <t>LNZLHT 20251101001</t>
  </si>
  <si>
    <t>平湖（港区京东）租赁4.5T*1</t>
  </si>
  <si>
    <t>粤AGP5379</t>
  </si>
  <si>
    <t>粤AGP5622</t>
  </si>
  <si>
    <t>20250815001</t>
  </si>
  <si>
    <t>万维自运营业务4.5T*15</t>
  </si>
  <si>
    <t>粤AGP5769</t>
  </si>
  <si>
    <t>LNZLHT20250926001-</t>
  </si>
  <si>
    <t>昆山毅通麦4.5T租赁*8</t>
  </si>
  <si>
    <t>粤AGP7026</t>
  </si>
  <si>
    <t>粤AGP3506</t>
  </si>
  <si>
    <t>上海明纳物流有限公司</t>
  </si>
  <si>
    <t>20251127001</t>
  </si>
  <si>
    <t>常熟明纳自运营项目</t>
  </si>
  <si>
    <t>粤AGP5760</t>
  </si>
  <si>
    <t>粤AGP3625</t>
  </si>
  <si>
    <t>嘉兴市飞宇物流有限公司</t>
  </si>
  <si>
    <t>LNZLHT 20251028001</t>
  </si>
  <si>
    <t>嘉兴飞宇租赁4.5T*4</t>
  </si>
  <si>
    <t>粤AGP4583</t>
  </si>
  <si>
    <t>上海子初供应链管理有限公司</t>
  </si>
  <si>
    <t>LNZLHT 20260423001</t>
  </si>
  <si>
    <t>上海子初租赁4.5T*4</t>
  </si>
  <si>
    <t>粤AGP5712</t>
  </si>
  <si>
    <t>粤AGP5763</t>
  </si>
  <si>
    <t>粤AGP9759</t>
  </si>
  <si>
    <t>粤AGP3513</t>
  </si>
  <si>
    <t>无锡铭康物流有限公司-1</t>
  </si>
  <si>
    <t>20260316001</t>
  </si>
  <si>
    <t>余姚盒马自运营4.5T*40</t>
  </si>
  <si>
    <t>粤AGP3605</t>
  </si>
  <si>
    <t>粤AGP3695</t>
  </si>
  <si>
    <t>粤AGP4355</t>
  </si>
  <si>
    <t>粤AGP4548</t>
  </si>
  <si>
    <t>粤AGP4586</t>
  </si>
  <si>
    <t>无锡铭康物流有限公司</t>
  </si>
  <si>
    <t>20260119001</t>
  </si>
  <si>
    <t>杭州盒马自运营4.5T*10</t>
  </si>
  <si>
    <t>粤AGP5351</t>
  </si>
  <si>
    <t>粤AGP5357</t>
  </si>
  <si>
    <t>粤AGP9791</t>
  </si>
  <si>
    <t>粤AGP2009</t>
  </si>
  <si>
    <t>广州新运多租赁有限公司</t>
  </si>
  <si>
    <t>LNZLHT2026042403-042</t>
  </si>
  <si>
    <t>新运多-租赁4.5T*10</t>
  </si>
  <si>
    <t>粤AGP3082</t>
  </si>
  <si>
    <t>武汉洛安供应链有限公司</t>
  </si>
  <si>
    <t>LNZLHT2026040301-042</t>
  </si>
  <si>
    <t>洛安供应链-租赁帕力安4.5T*30</t>
  </si>
  <si>
    <t>粤AGP3087</t>
  </si>
  <si>
    <t>粤AGP3505</t>
  </si>
  <si>
    <t>粤AGP3509</t>
  </si>
  <si>
    <t>粤AGP3631</t>
  </si>
  <si>
    <t>深圳市明浩货运代理有限公司</t>
  </si>
  <si>
    <t>LNZLHT20251123149001</t>
  </si>
  <si>
    <t>明浩货运-租赁帕力安4.5T</t>
  </si>
  <si>
    <t>粤AGP3660</t>
  </si>
  <si>
    <t>广州市德利新隆生鲜食品有限公司</t>
  </si>
  <si>
    <t>LNZLHT20260108-5042</t>
  </si>
  <si>
    <t>德利新隆生鲜-租赁帕力安4.5T</t>
  </si>
  <si>
    <t>粤AGP3673</t>
  </si>
  <si>
    <t>粤AGP4396</t>
  </si>
  <si>
    <t>粤AGP4587</t>
  </si>
  <si>
    <t>粤AGP5363</t>
  </si>
  <si>
    <t>粤AGP5613</t>
  </si>
  <si>
    <t>粤AGP5621</t>
  </si>
  <si>
    <t>粤AGP7019</t>
  </si>
  <si>
    <t>粤AGP9351</t>
  </si>
  <si>
    <t>粤AGP9726</t>
  </si>
  <si>
    <t>粤AGP9731</t>
  </si>
  <si>
    <t>粤AGP2032</t>
  </si>
  <si>
    <t>钟祥</t>
  </si>
  <si>
    <t>佛山市三水区国裕饮食管理有限公司</t>
  </si>
  <si>
    <t>LNZLHT2025120914901</t>
  </si>
  <si>
    <t>国裕帕力安4.5T（尾板）*5</t>
  </si>
  <si>
    <t>粤AGP9739</t>
  </si>
  <si>
    <t>粤AGP7016</t>
  </si>
  <si>
    <t>佛山市晋膳美食品供应链有限公司</t>
  </si>
  <si>
    <t>LNZLHT 20260424014901</t>
  </si>
  <si>
    <t>帕力安4.5T（尾板）*2</t>
  </si>
  <si>
    <t>粤AGE6410</t>
  </si>
  <si>
    <t>交投40辆4.5T普货</t>
  </si>
  <si>
    <t>粤AGP2035</t>
  </si>
  <si>
    <t>粤AGP3027</t>
  </si>
  <si>
    <t>LNZLHT 20260401001-</t>
  </si>
  <si>
    <t>嘉兴益顺租赁4.5T*4</t>
  </si>
  <si>
    <t>粤AGP3028</t>
  </si>
  <si>
    <t>交投190辆4.5T冷链车</t>
  </si>
  <si>
    <t>粤AGP3503</t>
  </si>
  <si>
    <t>粤AGP3649</t>
  </si>
  <si>
    <t>LNZLHT 20260404001</t>
  </si>
  <si>
    <t>嘉兴益顺冷链租赁4.5T*2</t>
  </si>
  <si>
    <t>粤AGP4489</t>
  </si>
  <si>
    <t>粤AGP5158</t>
  </si>
  <si>
    <t>粤AGP5165</t>
  </si>
  <si>
    <t>粤AGP5617</t>
  </si>
  <si>
    <t>粤AGP5642</t>
  </si>
  <si>
    <t>粤AGP5799</t>
  </si>
  <si>
    <t>粤AGP6639</t>
  </si>
  <si>
    <t>粤AGP6651</t>
  </si>
  <si>
    <t>粤AGP6680</t>
  </si>
  <si>
    <t>嘉兴金小悦贸易有限公司</t>
  </si>
  <si>
    <t>JXLN-23-037(20230911)</t>
  </si>
  <si>
    <t>金小悦餐饮配送（新增4.5T*1）</t>
  </si>
  <si>
    <t>粤AGP7018</t>
  </si>
  <si>
    <t>粤AGP9338</t>
  </si>
  <si>
    <t>粤AGP9346</t>
  </si>
  <si>
    <t>粤AGP9350</t>
  </si>
  <si>
    <t>LNZLHT20251022002</t>
  </si>
  <si>
    <t>嘉兴益顺租赁4.5T*2</t>
  </si>
  <si>
    <t>粤AGP9702</t>
  </si>
  <si>
    <t>粤AGP9706</t>
  </si>
  <si>
    <t>粤AGP9825</t>
  </si>
  <si>
    <t>粤AGQ0119</t>
  </si>
  <si>
    <t>粤AGQ1330</t>
  </si>
  <si>
    <t>LNZLHT20250912001</t>
  </si>
  <si>
    <t>新疆佳淇4.5T*2</t>
  </si>
  <si>
    <t>粤AGQ3688</t>
  </si>
  <si>
    <t>粤AGQ5869</t>
  </si>
  <si>
    <t>粤AGQ8393</t>
  </si>
  <si>
    <t>JXLN-24-058</t>
  </si>
  <si>
    <t>金小悦4.5T自运营</t>
  </si>
  <si>
    <t>粤AGR0789</t>
  </si>
  <si>
    <t>粤AGR0790</t>
  </si>
  <si>
    <t>粤AGR3208</t>
  </si>
  <si>
    <t>粤AGR5068</t>
  </si>
  <si>
    <t>粤AGR5088</t>
  </si>
  <si>
    <t>粤AGR5098</t>
  </si>
  <si>
    <t>粤AGR5226</t>
  </si>
  <si>
    <t>粤AGR5539</t>
  </si>
  <si>
    <t>粤AGR6859</t>
  </si>
  <si>
    <t>粤AGR6879</t>
  </si>
  <si>
    <t>粤AGR9766</t>
  </si>
  <si>
    <t>粤AGR9815</t>
  </si>
  <si>
    <t>粤AGR9866</t>
  </si>
  <si>
    <t>粤AGR9877</t>
  </si>
  <si>
    <t>粤A00116F</t>
  </si>
  <si>
    <t>嘉兴智奇供应链管理有限公司</t>
  </si>
  <si>
    <t>20260105</t>
  </si>
  <si>
    <t>嘉兴智奇18T自运营</t>
  </si>
  <si>
    <t>羚牛100辆18T</t>
  </si>
  <si>
    <t>粤A00828F</t>
  </si>
  <si>
    <t>粤A01013F</t>
  </si>
  <si>
    <t>粤A01505F</t>
  </si>
  <si>
    <t>上海利合供应链管理有限公司 (二部)</t>
  </si>
  <si>
    <t>LNZLHT 20260414001</t>
  </si>
  <si>
    <t>上海利合租赁现代18T*1</t>
  </si>
  <si>
    <t>粤A01506F</t>
  </si>
  <si>
    <t>LNZLHT 20260202002</t>
  </si>
  <si>
    <t>上海利合租赁18T*1(宇视）</t>
  </si>
  <si>
    <t>粤A01886F</t>
  </si>
  <si>
    <t>嘉兴港区众通快递有限公司</t>
  </si>
  <si>
    <t>LNZLHT 20251017001</t>
  </si>
  <si>
    <t>嘉兴港区众通18T*2</t>
  </si>
  <si>
    <t>粤A02007F</t>
  </si>
  <si>
    <t>粤A02298F</t>
  </si>
  <si>
    <t>粤A02699F</t>
  </si>
  <si>
    <t>苏州望亭远方物流有限公司</t>
  </si>
  <si>
    <t>LNZLHT 20260225001</t>
  </si>
  <si>
    <t>苏州望亭租赁现代18T*1</t>
  </si>
  <si>
    <t>粤A03350F</t>
  </si>
  <si>
    <t>粤A03423F</t>
  </si>
  <si>
    <t>嘉兴港区韵达快递有限公司新仓分理部</t>
  </si>
  <si>
    <t>LNZLHT 20251202001</t>
  </si>
  <si>
    <t>新仓港区韵达快递租赁18T*1</t>
  </si>
  <si>
    <t>粤A03506F</t>
  </si>
  <si>
    <t>粤A03517F</t>
  </si>
  <si>
    <t>粤A03676F</t>
  </si>
  <si>
    <t>LNZLHT 20260413001</t>
  </si>
  <si>
    <t>嘉兴智奇租赁现代18T*4</t>
  </si>
  <si>
    <t>粤A05609F</t>
  </si>
  <si>
    <t>粤A05650F</t>
  </si>
  <si>
    <t>嘉兴港区韵达快递有限公司</t>
  </si>
  <si>
    <t>LNZLHT20251111001</t>
  </si>
  <si>
    <t>嘉兴港区韵达租赁18T*1</t>
  </si>
  <si>
    <t>粤A05776F</t>
  </si>
  <si>
    <t>嘉兴市南湖区大桥镇雪观运输装卸服务站</t>
  </si>
  <si>
    <t>LNZLHT20251010001</t>
  </si>
  <si>
    <t>雪观运输租赁18T*3</t>
  </si>
  <si>
    <t>粤A05809F</t>
  </si>
  <si>
    <t>嘉兴市京宝物流有限公司</t>
  </si>
  <si>
    <t>LNZLHT 20260425001</t>
  </si>
  <si>
    <t>嘉兴市京宝租赁18T*4</t>
  </si>
  <si>
    <t>粤A05876F</t>
  </si>
  <si>
    <t>嘉兴市南湖区新丰镇乐果货物运输服务部（个体工商户）</t>
  </si>
  <si>
    <t>LNZLHT20251216001</t>
  </si>
  <si>
    <t>新丰乐果运输租赁18T*2</t>
  </si>
  <si>
    <t>粤A05906F</t>
  </si>
  <si>
    <t>粤A06177F</t>
  </si>
  <si>
    <t>粤A06632F</t>
  </si>
  <si>
    <t>粤A07577F</t>
  </si>
  <si>
    <t>粤A08506F</t>
  </si>
  <si>
    <t>粤A08578F</t>
  </si>
  <si>
    <t>粤A08681F</t>
  </si>
  <si>
    <t>粤A08796F</t>
  </si>
  <si>
    <t>粤A08875F</t>
  </si>
  <si>
    <t>粤A09209F</t>
  </si>
  <si>
    <t>粤A09620F</t>
  </si>
  <si>
    <t>LNZLHT 20260104002</t>
  </si>
  <si>
    <t>桐乡韵达租赁18T*10</t>
  </si>
  <si>
    <t>粤A09635F</t>
  </si>
  <si>
    <t>粤AFB2237</t>
  </si>
  <si>
    <t>粤AFH3525</t>
  </si>
  <si>
    <t>恒运50辆4.5T普货</t>
  </si>
  <si>
    <t>粤AGE4862</t>
  </si>
  <si>
    <t>嘉兴市豪瑞贸易有限公司</t>
  </si>
  <si>
    <t>LNZLHT 20250630001</t>
  </si>
  <si>
    <t>嘉兴豪瑞租赁4.5T*1</t>
  </si>
  <si>
    <t>粤AGE5480</t>
  </si>
  <si>
    <t>LNZLHT 20241205001</t>
  </si>
  <si>
    <t>嘉兴港区众通18T租赁</t>
  </si>
  <si>
    <t>粤AGF4535</t>
  </si>
  <si>
    <t>LNZLHT 20251209001</t>
  </si>
  <si>
    <t>嘉兴韵达4.5T租赁*1</t>
  </si>
  <si>
    <t>粤AGG4191</t>
  </si>
  <si>
    <t>LNZLHT 20251020002</t>
  </si>
  <si>
    <t>嘉兴众通租赁4.5T*2</t>
  </si>
  <si>
    <t>粤AGP3508</t>
  </si>
  <si>
    <t>粤AGP3609</t>
  </si>
  <si>
    <t>嘉兴吉时物流有限公司</t>
  </si>
  <si>
    <t>LNZLHT 20260305002</t>
  </si>
  <si>
    <t>嘉兴吉时物流租赁4.5T*1</t>
  </si>
  <si>
    <t>粤AGP3696</t>
  </si>
  <si>
    <t>粤AGP5378</t>
  </si>
  <si>
    <t>粤AGP5615</t>
  </si>
  <si>
    <t>嘉兴坤鑫物流有限公司</t>
  </si>
  <si>
    <t>LNZLHT 20260305001</t>
  </si>
  <si>
    <t>嘉兴坤鑫租赁4.5T*2</t>
  </si>
  <si>
    <t>粤AGP9735</t>
  </si>
  <si>
    <t>粤AGP9782</t>
  </si>
  <si>
    <t>粤AGP9819</t>
  </si>
  <si>
    <t>粤AGP9835</t>
  </si>
  <si>
    <t>粤AGQ5838</t>
  </si>
  <si>
    <t>嘉兴市双瑜食品有限公司</t>
  </si>
  <si>
    <t>LNZLHT 20260324001</t>
  </si>
  <si>
    <t>嘉兴双瑜租赁4.5T*1</t>
  </si>
  <si>
    <t>粤AGR0798</t>
  </si>
  <si>
    <t>粤AGR2818</t>
  </si>
  <si>
    <t>粤AGR5050</t>
  </si>
  <si>
    <t>粤AGR5055</t>
  </si>
  <si>
    <t>粤AGR5547</t>
  </si>
  <si>
    <t>粤AGR7791</t>
  </si>
  <si>
    <t>粤AGR8506</t>
  </si>
  <si>
    <t>粤AGR8531</t>
  </si>
  <si>
    <t>粤AGR9882</t>
  </si>
  <si>
    <t>粤AFF7936</t>
  </si>
  <si>
    <t>粤AFM6602</t>
  </si>
  <si>
    <t>粤AFN0065</t>
  </si>
  <si>
    <t>粤AFN1863</t>
  </si>
  <si>
    <t>粤AFN3997</t>
  </si>
  <si>
    <t>粤AFQ7882</t>
  </si>
  <si>
    <t>粤AFQ8013</t>
  </si>
  <si>
    <t>粤AG15568</t>
  </si>
  <si>
    <t>粤AG18285</t>
  </si>
  <si>
    <t>粤AG18312</t>
  </si>
  <si>
    <t>粤AG37790</t>
  </si>
  <si>
    <t>粤AG37862</t>
  </si>
  <si>
    <t>粤AG57311</t>
  </si>
  <si>
    <t>粤AGP3038</t>
  </si>
  <si>
    <t>无锡双庙运输有限公司</t>
  </si>
  <si>
    <t>LNZLHT 20251217001</t>
  </si>
  <si>
    <t>无锡双庙租赁4.5T*</t>
  </si>
  <si>
    <t>粤AGP4623</t>
  </si>
  <si>
    <t>粤AGP5159</t>
  </si>
  <si>
    <t>粤AGP5710</t>
  </si>
  <si>
    <t>粤AGP5796</t>
  </si>
  <si>
    <t>粤AGP7047</t>
  </si>
  <si>
    <t>粤AGP9337</t>
  </si>
  <si>
    <t>粤AGP9707</t>
  </si>
  <si>
    <t>粤AGP9721</t>
  </si>
  <si>
    <t>粤AGP9789</t>
  </si>
  <si>
    <t>粤AGQ0178</t>
  </si>
  <si>
    <t>粤AGR5090</t>
  </si>
  <si>
    <t>粤AGR9769</t>
  </si>
  <si>
    <t>粤A02058F</t>
  </si>
  <si>
    <t>嘉兴市嘉顺物流有限公司</t>
  </si>
  <si>
    <t>20260325001</t>
  </si>
  <si>
    <t>嘉顺自运营18T*6</t>
  </si>
  <si>
    <t>粤A02509F</t>
  </si>
  <si>
    <t>粤A06158F</t>
  </si>
  <si>
    <t>粤A06271F</t>
  </si>
  <si>
    <t>粤A06619F</t>
  </si>
  <si>
    <t>粤AGP4599</t>
  </si>
  <si>
    <t>粤AGP5691</t>
  </si>
  <si>
    <t>粤AGP6679</t>
  </si>
  <si>
    <t>范兵</t>
  </si>
  <si>
    <t>LNZLHT  20260309001</t>
  </si>
  <si>
    <t>范兵租赁4.5T*1</t>
  </si>
  <si>
    <t>粤AGP9331</t>
  </si>
  <si>
    <t>LNZLHT202602280001</t>
  </si>
  <si>
    <t>嘉顺物流租赁4.5T*3</t>
  </si>
  <si>
    <t>粤AGP9713</t>
  </si>
  <si>
    <t>粤AGR8539</t>
  </si>
  <si>
    <t>202603091331000327332</t>
  </si>
  <si>
    <t>飞宇临时备用车4.5T*1</t>
  </si>
  <si>
    <t>LNZLHT202601080001</t>
  </si>
  <si>
    <t>嘉兴嘉顺物流租赁4.5T*1</t>
  </si>
  <si>
    <t>杭州冠泽物流有限公司</t>
  </si>
  <si>
    <t>LNZLHT 20260423002</t>
  </si>
  <si>
    <t>杭州冠泽租赁4.5T*1</t>
  </si>
  <si>
    <t>扬州力骏物流有限公司</t>
  </si>
  <si>
    <t>LNZLHT 20260421001</t>
  </si>
  <si>
    <t>扬州力骏租赁4.5T*2</t>
  </si>
  <si>
    <t>上海岚通国际物流有限公司</t>
  </si>
  <si>
    <t>LNZLHT 20260429002</t>
  </si>
  <si>
    <t>上海岚通国际租赁4.5T*1</t>
  </si>
  <si>
    <t>粤AGE8412</t>
  </si>
  <si>
    <t>粤AGE8703</t>
  </si>
  <si>
    <t>粤AGF4101</t>
  </si>
  <si>
    <t>粤AGF4707</t>
  </si>
  <si>
    <t>粤AGG3490</t>
  </si>
  <si>
    <t>粤AGP2033</t>
  </si>
  <si>
    <t>粤AGP3069</t>
  </si>
  <si>
    <t>粤AGP3080</t>
  </si>
  <si>
    <t>粤AGP3651</t>
  </si>
  <si>
    <t>粤AGP3663</t>
  </si>
  <si>
    <t>粤AGP3669</t>
  </si>
  <si>
    <t>粤AGP3676</t>
  </si>
  <si>
    <t>粤AGP4386</t>
  </si>
  <si>
    <t>粤AGP4522</t>
  </si>
  <si>
    <t>粤AGP5167</t>
  </si>
  <si>
    <t>粤AGP5168</t>
  </si>
  <si>
    <t>粤AGP5646</t>
  </si>
  <si>
    <t>粤AGP5651</t>
  </si>
  <si>
    <t>粤AGP5661</t>
  </si>
  <si>
    <t>粤AGP5749</t>
  </si>
  <si>
    <t>粤AGP5770</t>
  </si>
  <si>
    <t>粤AGP5797</t>
  </si>
  <si>
    <t>粤AGP8633</t>
  </si>
  <si>
    <t>粤AGP9755</t>
  </si>
  <si>
    <t>粤AGP9780</t>
  </si>
  <si>
    <t>粤AGP9785</t>
  </si>
  <si>
    <t>粤AGP9786</t>
  </si>
  <si>
    <t>粤AGR0288</t>
  </si>
  <si>
    <t>粤AGR0772</t>
  </si>
  <si>
    <t>粤AGR2833</t>
  </si>
  <si>
    <t>粤AGR5288</t>
  </si>
  <si>
    <t>粤AGR5532</t>
  </si>
  <si>
    <t>粤AGR5535</t>
  </si>
  <si>
    <t>粤AGR6828</t>
  </si>
  <si>
    <t>粤AGR6863</t>
  </si>
  <si>
    <t>粤AGR6877</t>
  </si>
  <si>
    <t>粤AGR6881</t>
  </si>
  <si>
    <t>粤AGR8500</t>
  </si>
  <si>
    <t>粤A00255F</t>
  </si>
  <si>
    <t>广州市博众供应链管理有限公司</t>
  </si>
  <si>
    <t>LNZLHT2026021101-042</t>
  </si>
  <si>
    <t>博众-租赁帕力安18T</t>
  </si>
  <si>
    <t>粤A01552F</t>
  </si>
  <si>
    <t>粤A01620F</t>
  </si>
  <si>
    <t>粤A01939F</t>
  </si>
  <si>
    <t>粤A02683F</t>
  </si>
  <si>
    <t>武汉至上云合供应链管理有限公司</t>
  </si>
  <si>
    <t>LNZLHT2026032001-042</t>
  </si>
  <si>
    <t>云合供应链-租赁帕力安18T</t>
  </si>
  <si>
    <t>粤A02956F</t>
  </si>
  <si>
    <t>粤A03502F</t>
  </si>
  <si>
    <t>上海铭晨物流有限公司</t>
  </si>
  <si>
    <t>LNHTSH20250609</t>
  </si>
  <si>
    <t>铭晨物流租赁项目（18T*2）</t>
  </si>
  <si>
    <t>粤A03532F</t>
  </si>
  <si>
    <t>广东云通供应链有限公司</t>
  </si>
  <si>
    <t>LNZLHT2026032305-042</t>
  </si>
  <si>
    <t>云通-租赁帕力安18T</t>
  </si>
  <si>
    <t>粤A03569F</t>
  </si>
  <si>
    <t>LNZLHT2026041402-042</t>
  </si>
  <si>
    <t>新运多-租赁帕力安18T</t>
  </si>
  <si>
    <t>粤A03859F</t>
  </si>
  <si>
    <t>粤A05106F</t>
  </si>
  <si>
    <t>日邮物流(中国)有限公司</t>
  </si>
  <si>
    <t>LNZLHT2026022401-042</t>
  </si>
  <si>
    <t>日邮物流-租赁帕力安18T</t>
  </si>
  <si>
    <t>粤A05322F</t>
  </si>
  <si>
    <t>粤A05391F</t>
  </si>
  <si>
    <t>粤A05428F</t>
  </si>
  <si>
    <t>粤A05839F</t>
  </si>
  <si>
    <t>粤A05985F</t>
  </si>
  <si>
    <t>粤A05995F</t>
  </si>
  <si>
    <t>粤A06290F</t>
  </si>
  <si>
    <t>粤A06569F</t>
  </si>
  <si>
    <t>粤A06859F</t>
  </si>
  <si>
    <t>粤A06931F</t>
  </si>
  <si>
    <t>粤A06932F</t>
  </si>
  <si>
    <t>粤A07260F</t>
  </si>
  <si>
    <t>粤A07555F</t>
  </si>
  <si>
    <t>粤A07568F</t>
  </si>
  <si>
    <t>粤A08512F</t>
  </si>
  <si>
    <t>粤A09262F</t>
  </si>
  <si>
    <t>粤A09578F</t>
  </si>
  <si>
    <t>粤A09956F</t>
  </si>
  <si>
    <t>粤AF09130</t>
  </si>
  <si>
    <t>东莞沙田炽瑞物流有限公司</t>
  </si>
  <si>
    <t>LNZLHT2025042201</t>
  </si>
  <si>
    <t>炽瑞-租赁现代4.5T</t>
  </si>
  <si>
    <t>粤AF70111</t>
  </si>
  <si>
    <t>粤AFB6967</t>
  </si>
  <si>
    <t>广州市范来餐饮管理有限公司</t>
  </si>
  <si>
    <t>LNZLHT2025082601</t>
  </si>
  <si>
    <t>范来餐饮-租赁帕力安4.5T</t>
  </si>
  <si>
    <t>粤AFG2090</t>
  </si>
  <si>
    <t>广州玉川物流有限公司</t>
  </si>
  <si>
    <t>LNZLHT2026042301-042</t>
  </si>
  <si>
    <t>玉川-租赁现代4.5T</t>
  </si>
  <si>
    <t>粤AFH0921</t>
  </si>
  <si>
    <t>粤AG35802</t>
  </si>
  <si>
    <t>粤AGE1516</t>
  </si>
  <si>
    <t>粤AGE5843</t>
  </si>
  <si>
    <t>粤AGF0692</t>
  </si>
  <si>
    <t>粤AGF4063</t>
  </si>
  <si>
    <t>粤AGF6940</t>
  </si>
  <si>
    <t>粤AGF7490</t>
  </si>
  <si>
    <t>粤AGF8492</t>
  </si>
  <si>
    <t>粤AGF9106</t>
  </si>
  <si>
    <t>粤AGF9240</t>
  </si>
  <si>
    <t>粤AGG0490</t>
  </si>
  <si>
    <t>粤AGG0540</t>
  </si>
  <si>
    <t>粤AGG3413</t>
  </si>
  <si>
    <t>粤AGG4013</t>
  </si>
  <si>
    <t>粤AGG4142</t>
  </si>
  <si>
    <t>广州市黄埔区小胖兄弟蔬果配送 中心 （个体工商户）</t>
  </si>
  <si>
    <t>LNZLHT2025122301-042</t>
  </si>
  <si>
    <t>小胖兄弟（个体工商户）-租赁现代4.5T</t>
  </si>
  <si>
    <t>粤AGG4975</t>
  </si>
  <si>
    <t>粤AGG5043</t>
  </si>
  <si>
    <t>粤AGG9540</t>
  </si>
  <si>
    <t>粤AGH6240</t>
  </si>
  <si>
    <t>粤AGH8490</t>
  </si>
  <si>
    <t>粤AGP3627</t>
  </si>
  <si>
    <t>日邮物流（中国）有限公司苏州分公司</t>
  </si>
  <si>
    <t>LNZLHT2025122601-042</t>
  </si>
  <si>
    <t>日邮苏州-租赁帕力安4.5T</t>
  </si>
  <si>
    <t>粤AGP3628</t>
  </si>
  <si>
    <t>荣达餐饮(广东)集团有限公司</t>
  </si>
  <si>
    <t>LNZLHT2025082502</t>
  </si>
  <si>
    <t>荣达餐饮试-租赁帕力安4.5T</t>
  </si>
  <si>
    <t>粤AGP3642</t>
  </si>
  <si>
    <t>粤AGP3672</t>
  </si>
  <si>
    <t>广州埔供优选配送服务有限公司</t>
  </si>
  <si>
    <t>LNZLHT2026012901-042</t>
  </si>
  <si>
    <t>优选配送-租赁帕力安</t>
  </si>
  <si>
    <t>粤AGP3688</t>
  </si>
  <si>
    <t>粤AGP3692</t>
  </si>
  <si>
    <t>粤AGP4325</t>
  </si>
  <si>
    <t>粤AGP4435</t>
  </si>
  <si>
    <t>粤AGP4482</t>
  </si>
  <si>
    <t>粤AGP4569</t>
  </si>
  <si>
    <t>粤AGP4629</t>
  </si>
  <si>
    <t>粤AGP5138</t>
  </si>
  <si>
    <t>广州佳晟餐饮服务有限公司</t>
  </si>
  <si>
    <t>LNZLHT2025052001</t>
  </si>
  <si>
    <t>佳晟-租赁帕力安4.5T</t>
  </si>
  <si>
    <t>粤AGP5156</t>
  </si>
  <si>
    <t>粤AGP5350</t>
  </si>
  <si>
    <t>粤AGP5359</t>
  </si>
  <si>
    <t>粤AGP5638</t>
  </si>
  <si>
    <t>广州长运冷链服务有限公司</t>
  </si>
  <si>
    <t>LNZLHT2025112201</t>
  </si>
  <si>
    <t>长运冷链租赁帕力安4.5T</t>
  </si>
  <si>
    <t>粤AGP5639</t>
  </si>
  <si>
    <t>广州市多顺储运有限公司</t>
  </si>
  <si>
    <t>LNZLHT2025042501</t>
  </si>
  <si>
    <t>多顺储运-帕力安4.5T*20</t>
  </si>
  <si>
    <t>粤AGP5653</t>
  </si>
  <si>
    <t>粤AGP5658</t>
  </si>
  <si>
    <t>粤AGP5685</t>
  </si>
  <si>
    <t>粤AGP5758</t>
  </si>
  <si>
    <t>粤AGP5759</t>
  </si>
  <si>
    <t>粤AGP5792</t>
  </si>
  <si>
    <t>粤AGP9347</t>
  </si>
  <si>
    <t>粤AGP9728</t>
  </si>
  <si>
    <t>粤AGP9733</t>
  </si>
  <si>
    <t>上海冉酷物流有限公司</t>
  </si>
  <si>
    <t>LNZLHT2026012102-042</t>
  </si>
  <si>
    <t>冉酷物流-租赁帕力安4.5T（包氢）</t>
  </si>
  <si>
    <t>粤AGP9738</t>
  </si>
  <si>
    <t>粤AGP9773</t>
  </si>
  <si>
    <t>粤AGP9787</t>
  </si>
  <si>
    <t>粤AGP9788</t>
  </si>
  <si>
    <t>粤AGQ1308</t>
  </si>
  <si>
    <t>广州市福禧农业发展有限公司</t>
  </si>
  <si>
    <t>LNZLHT2025032802</t>
  </si>
  <si>
    <t xml:space="preserve"> 福禧（帕力安4.5T*1）</t>
  </si>
  <si>
    <t>粤AGR0238</t>
  </si>
  <si>
    <t>粤AGR5028</t>
  </si>
  <si>
    <t>粤AGR5099</t>
  </si>
  <si>
    <t>粤AGR5228</t>
  </si>
  <si>
    <t>粤AGR5560</t>
  </si>
  <si>
    <t>广州市畅远供应链管理有限公司广州分公司</t>
  </si>
  <si>
    <t>LNZLHT2025091401</t>
  </si>
  <si>
    <t>畅远供应链-租赁帕力安4.5T</t>
  </si>
  <si>
    <t>粤AGR6819</t>
  </si>
  <si>
    <t>LNZLHT2026030601-042</t>
  </si>
  <si>
    <t>博众-租赁帕力安4.5T</t>
  </si>
  <si>
    <t>粤AGR6885</t>
  </si>
  <si>
    <t>广州壹心膳食管理有限公司</t>
  </si>
  <si>
    <t>LNZLHT2026033101-042</t>
  </si>
  <si>
    <t>壹心-租赁帕力安4.5T</t>
  </si>
  <si>
    <t>粤AGR7898</t>
  </si>
  <si>
    <t>粤AGR8536</t>
  </si>
  <si>
    <t>粤AGR8551</t>
  </si>
  <si>
    <t>粤AGR8558</t>
  </si>
  <si>
    <t>粤AGR8737</t>
  </si>
  <si>
    <t>粤AGR8739</t>
  </si>
  <si>
    <t>粤AGR8799</t>
  </si>
  <si>
    <t>粤AGR9818</t>
  </si>
  <si>
    <t>粤AFP1332</t>
  </si>
  <si>
    <t>吴纬涛</t>
  </si>
  <si>
    <t>广东氢沣科技有限公司</t>
  </si>
  <si>
    <t>LNZLHT2026040201-042</t>
  </si>
  <si>
    <t>氢沣-租赁现代普货4.5T（吴纬涛）</t>
  </si>
  <si>
    <t>粤AFQ8722</t>
  </si>
  <si>
    <t>粤AG37316</t>
  </si>
  <si>
    <t>粤AGG2195</t>
  </si>
  <si>
    <t>粤AGG4135</t>
  </si>
  <si>
    <t>粤AGP9756</t>
  </si>
  <si>
    <t>广州星达供应链管理有限公司</t>
  </si>
  <si>
    <t>LNZLHT2026011305-042</t>
  </si>
  <si>
    <t>星达-3万公里</t>
  </si>
  <si>
    <t>粤AGQ5819</t>
  </si>
  <si>
    <t>粤AGR9816</t>
  </si>
  <si>
    <t>粤A00585F</t>
  </si>
  <si>
    <t>业务五部</t>
  </si>
  <si>
    <t>秦挺</t>
  </si>
  <si>
    <t>重庆金时源供应链有限公司</t>
  </si>
  <si>
    <t>LNZLHT2026012602-042</t>
  </si>
  <si>
    <t>重庆金时源-租赁帕力安18T</t>
  </si>
  <si>
    <t>粤A00855F</t>
  </si>
  <si>
    <t>粤A01629F</t>
  </si>
  <si>
    <t>粤A01766F</t>
  </si>
  <si>
    <t>武汉吉辰速运配送有限公司</t>
  </si>
  <si>
    <t>LNZLHT2025121801-042</t>
  </si>
  <si>
    <t>武汉吉辰-租赁帕力安18T</t>
  </si>
  <si>
    <t>粤A02393F</t>
  </si>
  <si>
    <t>粤A03186F</t>
  </si>
  <si>
    <t>上海心坦物流有限公司</t>
  </si>
  <si>
    <t>LNZLHT2026032301-042</t>
  </si>
  <si>
    <t>心坦物流-租赁帕力安18T</t>
  </si>
  <si>
    <t>粤A05378F</t>
  </si>
  <si>
    <t>上海畅霸实业有限公司</t>
  </si>
  <si>
    <t>LNZLHT2026012701-042</t>
  </si>
  <si>
    <t>畅霸实业-租赁帕力安18T</t>
  </si>
  <si>
    <t>粤A05579F</t>
  </si>
  <si>
    <t>粤A05700F</t>
  </si>
  <si>
    <t>四川邦达蜀运供应链管理有限公司</t>
  </si>
  <si>
    <t>LNZLHT2026012805-042</t>
  </si>
  <si>
    <t>蜀运供应链-租赁18T</t>
  </si>
  <si>
    <t>粤A05718F</t>
  </si>
  <si>
    <t>粤A05968F</t>
  </si>
  <si>
    <t>住商国际物流有限公司无锡分公司</t>
  </si>
  <si>
    <t>LNZLHT2026021201-042</t>
  </si>
  <si>
    <t>住商-租赁帕力安18T</t>
  </si>
  <si>
    <t>粤A06658F</t>
  </si>
  <si>
    <t>粤A06980F</t>
  </si>
  <si>
    <t>粤A08156F</t>
  </si>
  <si>
    <t>阿坝州川达物流有限公司</t>
  </si>
  <si>
    <t>LNZLHT2026033001-042</t>
  </si>
  <si>
    <t>川达物流-试用帕力安18T</t>
  </si>
  <si>
    <t>粤A08177F</t>
  </si>
  <si>
    <t>粤A08190F</t>
  </si>
  <si>
    <t>粤A08500F</t>
  </si>
  <si>
    <t>粤A08569F</t>
  </si>
  <si>
    <t>粤A08968F</t>
  </si>
  <si>
    <t>粤A09369F</t>
  </si>
  <si>
    <t>四川群彬物流有限公司</t>
  </si>
  <si>
    <t>LNZLHT2026041605-042</t>
  </si>
  <si>
    <t>群彬-租赁帕力安18T</t>
  </si>
  <si>
    <t>粤AGG0415</t>
  </si>
  <si>
    <t>伍仲文</t>
  </si>
  <si>
    <t>广东宝地南华产城发展有限公司</t>
  </si>
  <si>
    <t>LNZLHT2025060902</t>
  </si>
  <si>
    <t>宝地租赁跃进4.5T*2（2025.7.7-2026.7.6）</t>
  </si>
  <si>
    <t>粤AGH6843</t>
  </si>
  <si>
    <t>LNZLHT202407001</t>
  </si>
  <si>
    <t>宝地租赁项目（4.5T*1）</t>
  </si>
  <si>
    <t>粤AGP3088</t>
  </si>
  <si>
    <t>韶关市曲江区新供销荣丰商贸有限公司</t>
  </si>
  <si>
    <t>LNZLHT2025112102</t>
  </si>
  <si>
    <t>荣丰租赁帕力安4.5T</t>
  </si>
  <si>
    <t>粤AGP3618</t>
  </si>
  <si>
    <t>广东雄鑫农业发展有限公司</t>
  </si>
  <si>
    <t>LNZLHT2025060401</t>
  </si>
  <si>
    <t>雄鑫-租赁帕力安4.5T</t>
  </si>
  <si>
    <t>粤AGP3619</t>
  </si>
  <si>
    <t>广东黎耀供应链管理有限公司</t>
  </si>
  <si>
    <t>LNZLHT2025082701</t>
  </si>
  <si>
    <t>黎耀供应链-租赁帕力安4.5T</t>
  </si>
  <si>
    <t>粤AGP5381</t>
  </si>
  <si>
    <t>LNZLHT 2026011514901</t>
  </si>
  <si>
    <t>4.5T 冷链车（尾板）*2</t>
  </si>
  <si>
    <t>粤AGP5681</t>
  </si>
  <si>
    <t>广东星空海实业有限公司</t>
  </si>
  <si>
    <t>LNZLHT2026010814901</t>
  </si>
  <si>
    <t>星空海-帕立安4.5T*1无尾板</t>
  </si>
  <si>
    <t>粤AGP8635</t>
  </si>
  <si>
    <t>粤AGP9709</t>
  </si>
  <si>
    <t>粤AGP9751</t>
  </si>
  <si>
    <t>粤AGP9810</t>
  </si>
  <si>
    <t>粤AGQ1306</t>
  </si>
  <si>
    <t>粤AGQ1309</t>
  </si>
  <si>
    <t>粤AGQ8377</t>
  </si>
  <si>
    <t>LNZLHT2025121014901</t>
  </si>
  <si>
    <t>荣丰-帕立安4.5T*1</t>
  </si>
  <si>
    <t>粤AGQ8378</t>
  </si>
  <si>
    <t>韶关市金诺郎餐饮管理服务有限公司</t>
  </si>
  <si>
    <t>LNZLHT2026032714901</t>
  </si>
  <si>
    <t>帕力安4.5T带尾板*1</t>
  </si>
  <si>
    <t>粤AGR9758</t>
  </si>
  <si>
    <t>广州雪萌食品有限公司</t>
  </si>
  <si>
    <t>LNZLHT2026040214901</t>
  </si>
  <si>
    <t>帕力安4.5T*1</t>
  </si>
  <si>
    <t>粤AGR9879</t>
  </si>
  <si>
    <t>粤AGR9887</t>
  </si>
  <si>
    <t>粤A00859F</t>
  </si>
  <si>
    <t>广州腾通物流有限公司</t>
  </si>
  <si>
    <t>LNZLHT2026031114902</t>
  </si>
  <si>
    <t>现代18T双飞翼*1-试用车</t>
  </si>
  <si>
    <t>粤A01128F</t>
  </si>
  <si>
    <t>广州瑞运物流有限公司</t>
  </si>
  <si>
    <t>LNZLHT20260409149001</t>
  </si>
  <si>
    <t>试用现代18T双飞翼*1转为正式合同</t>
  </si>
  <si>
    <t>粤A01396F</t>
  </si>
  <si>
    <t>同沃新能源汽车服务(深圳)有限公司</t>
  </si>
  <si>
    <t>LNZLHT2025123114901</t>
  </si>
  <si>
    <t>同沃-现代18T双飞翼货车*2</t>
  </si>
  <si>
    <t>粤A08391F</t>
  </si>
  <si>
    <t>粤AG42172</t>
  </si>
  <si>
    <t>广州萧金物流有限公司</t>
  </si>
  <si>
    <t>LNZLHT2026040214902</t>
  </si>
  <si>
    <t>萧金物流租赁现代4.5T*15</t>
  </si>
  <si>
    <t>粤AGE4080</t>
  </si>
  <si>
    <t>广州华轩供应链管理有限公司</t>
  </si>
  <si>
    <t>LNZLHT2026031614901</t>
  </si>
  <si>
    <t>现代4.5T货车*3</t>
  </si>
  <si>
    <t>粤AGG3040</t>
  </si>
  <si>
    <t>粤AGG3845</t>
  </si>
  <si>
    <t>粤AGG8042</t>
  </si>
  <si>
    <t>粤AGP2011</t>
  </si>
  <si>
    <t>运中博(广州) 速运有限公司</t>
  </si>
  <si>
    <t>LNZLHT2026041314901</t>
  </si>
  <si>
    <t>帕立安4.5t（尾板）*2</t>
  </si>
  <si>
    <t>粤AGP2017</t>
  </si>
  <si>
    <t>佛山市盛朗世供应链管理有限公司</t>
  </si>
  <si>
    <t>LNZLHT2026030414902</t>
  </si>
  <si>
    <t>冷藏带尾板4.5T试用车1台</t>
  </si>
  <si>
    <t>粤AGP3039</t>
  </si>
  <si>
    <t>LNZLHT2025101303</t>
  </si>
  <si>
    <t>国裕新增2辆帕力安4.5T</t>
  </si>
  <si>
    <t>粤AGP3629</t>
  </si>
  <si>
    <t>LNZLHT2025091402</t>
  </si>
  <si>
    <t>国裕饮食-租赁帕力安4.5T</t>
  </si>
  <si>
    <t>粤AGP3667</t>
  </si>
  <si>
    <t>佛山市三水淼供农产品有限公司</t>
  </si>
  <si>
    <t>LNZLHT2026022614903</t>
  </si>
  <si>
    <t>三水淼-租赁帕力安4.5T</t>
  </si>
  <si>
    <t>粤AGP3698</t>
  </si>
  <si>
    <t>佛山市龙天运力新能源汽车租赁有限公司</t>
  </si>
  <si>
    <t>LNZLHT2025062301</t>
  </si>
  <si>
    <t>龙天渠道合作项目</t>
  </si>
  <si>
    <t>粤AGP4422</t>
  </si>
  <si>
    <t>佛山车鑫邦供应链管理有限公司</t>
  </si>
  <si>
    <t>LNZLHT2026020314902</t>
  </si>
  <si>
    <t>4.5T普货*2+4.5冷链带尾板*4</t>
  </si>
  <si>
    <t>粤AGP4566</t>
  </si>
  <si>
    <t>粤AGP5139</t>
  </si>
  <si>
    <t>粤AGP5163</t>
  </si>
  <si>
    <t>粤AGP5368</t>
  </si>
  <si>
    <t>广东粤祥食品供应链运营管理有限公司</t>
  </si>
  <si>
    <t>LNZLHT2025091502</t>
  </si>
  <si>
    <t>粤祥-租赁帕力安4.5T</t>
  </si>
  <si>
    <t>粤AGP5619</t>
  </si>
  <si>
    <t>粤AGP5636</t>
  </si>
  <si>
    <t>粤AGP5659</t>
  </si>
  <si>
    <t>粤AGP5708</t>
  </si>
  <si>
    <t>粤AGP5766</t>
  </si>
  <si>
    <t>粤AGP5768</t>
  </si>
  <si>
    <t>粤AGP5798</t>
  </si>
  <si>
    <t>粤AGP6637</t>
  </si>
  <si>
    <t>粤AGP7022</t>
  </si>
  <si>
    <t>粤AGP7068</t>
  </si>
  <si>
    <t>粤AGP9717</t>
  </si>
  <si>
    <t>广东省双惠食品有限公司</t>
  </si>
  <si>
    <t>LNZLHT2026022714901</t>
  </si>
  <si>
    <t>帕力安4.5T尾板*1</t>
  </si>
  <si>
    <t>粤AGP9719</t>
  </si>
  <si>
    <t>粤AGP9817</t>
  </si>
  <si>
    <t>粤AGQ1328</t>
  </si>
  <si>
    <t>粤AGQ3028</t>
  </si>
  <si>
    <t>粤AGQ9555</t>
  </si>
  <si>
    <t>LNZLHT2025093001</t>
  </si>
  <si>
    <t>车鑫邦-租赁现代4.5T</t>
  </si>
  <si>
    <t>粤AGR1586</t>
  </si>
  <si>
    <t>粤AGR5056</t>
  </si>
  <si>
    <t>佛山龙天红专汽车服务有限公司</t>
  </si>
  <si>
    <t>LNZLHT2025070802</t>
  </si>
  <si>
    <t>龙天红专试用帕力安*1</t>
  </si>
  <si>
    <t>粤AGR5058</t>
  </si>
  <si>
    <t>粤AGR5278</t>
  </si>
  <si>
    <t>粤AGR5538</t>
  </si>
  <si>
    <t>粤AGR8508</t>
  </si>
  <si>
    <t>粤AGR9893</t>
  </si>
  <si>
    <t>粤AGP3645</t>
  </si>
  <si>
    <t>中山市蜂驰物流服务有限公司</t>
  </si>
  <si>
    <t>LNZLHT 2026033014901</t>
  </si>
  <si>
    <t>帕力安4.5带尾板T*2  -包氢</t>
  </si>
  <si>
    <t>广东明新供应链有限公司</t>
  </si>
  <si>
    <t>LNZLHT2026041114901</t>
  </si>
  <si>
    <t>帕力安4.5T-试用车1台</t>
  </si>
  <si>
    <t>粤AGP5623</t>
  </si>
  <si>
    <t>粤AGP9790</t>
  </si>
  <si>
    <t>吴志彭</t>
  </si>
  <si>
    <t>LNZLHT2025111102</t>
  </si>
  <si>
    <t>吴志彭租赁帕力安4.5T</t>
  </si>
  <si>
    <t>粤AGQ8399</t>
  </si>
  <si>
    <t>佛山市昊峰物流供应链有限公司</t>
  </si>
  <si>
    <t>LNZLHT2026032314901</t>
  </si>
  <si>
    <t>帕力安 4.5T带尾板*1</t>
  </si>
  <si>
    <t>粤AGR5553</t>
  </si>
  <si>
    <t>嘉口福食品(肇庆)有限公司</t>
  </si>
  <si>
    <t>LNZLHT2025092101</t>
  </si>
  <si>
    <t>嘉口福-租赁帕力安4.5T</t>
  </si>
  <si>
    <t>粤AGR6822</t>
  </si>
  <si>
    <t>广州金吉顺国际物流有限公司</t>
  </si>
  <si>
    <t>LNZLHT2025110301</t>
  </si>
  <si>
    <t>金吉顺-租赁帕力安4.5T</t>
  </si>
  <si>
    <t>粤AGR9899</t>
  </si>
  <si>
    <t>广东吉胜食品有限公司</t>
  </si>
  <si>
    <t>LNZLHT 2026022714902</t>
  </si>
  <si>
    <t>帕立安4.5T尾板*1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</si>
</sst>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:mm:ss"/>
    <numFmt numFmtId="177" formatCode="0.0%"/>
    <numFmt numFmtId="178" formatCode="#,##0.0"/>
  </numFmts>
  <fonts count="30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Microsoft YaHei"/>
      <charset val="134"/>
    </font>
    <font>
      <b/>
      <sz val="11"/>
      <color rgb="FFFFFFFF"/>
      <name val="Microsoft YaHei"/>
      <charset val="134"/>
    </font>
    <font>
      <sz val="10"/>
      <color theme="1"/>
      <name val="Microsoft YaHei"/>
      <charset val="134"/>
    </font>
    <font>
      <b/>
      <sz val="14"/>
      <color rgb="FFFFFFFF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rgb="FF1F4E7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1F4E78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3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rgb="FFB4B4B4"/>
      </left>
      <right/>
      <top style="thin">
        <color rgb="FFB4B4B4"/>
      </top>
      <bottom style="thin">
        <color rgb="FFB4B4B4"/>
      </bottom>
      <diagonal/>
    </border>
    <border>
      <left/>
      <right/>
      <top style="thin">
        <color rgb="FFB4B4B4"/>
      </top>
      <bottom style="thin">
        <color rgb="FFB4B4B4"/>
      </bottom>
      <diagonal/>
    </border>
    <border>
      <left/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11" borderId="5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6">
      <alignment vertical="center"/>
    </xf>
    <xf numFmtId="0" fontId="16" fillId="0" borderId="6">
      <alignment vertical="center"/>
    </xf>
    <xf numFmtId="0" fontId="17" fillId="0" borderId="7">
      <alignment vertical="center"/>
    </xf>
    <xf numFmtId="0" fontId="17" fillId="0" borderId="0">
      <alignment vertical="center"/>
    </xf>
    <xf numFmtId="0" fontId="18" fillId="12" borderId="8">
      <alignment vertical="center"/>
    </xf>
    <xf numFmtId="0" fontId="19" fillId="9" borderId="9">
      <alignment vertical="center"/>
    </xf>
    <xf numFmtId="0" fontId="20" fillId="9" borderId="8">
      <alignment vertical="center"/>
    </xf>
    <xf numFmtId="0" fontId="21" fillId="13" borderId="10">
      <alignment vertical="center"/>
    </xf>
    <xf numFmtId="0" fontId="22" fillId="0" borderId="11">
      <alignment vertical="center"/>
    </xf>
    <xf numFmtId="0" fontId="23" fillId="0" borderId="12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6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  <xf numFmtId="0" fontId="27" fillId="33" borderId="0">
      <alignment vertical="center"/>
    </xf>
    <xf numFmtId="0" fontId="28" fillId="34" borderId="0">
      <alignment vertical="center"/>
    </xf>
    <xf numFmtId="0" fontId="28" fillId="35" borderId="0">
      <alignment vertical="center"/>
    </xf>
    <xf numFmtId="0" fontId="27" fillId="36" borderId="0">
      <alignment vertical="center"/>
    </xf>
    <xf numFmtId="0" fontId="27" fillId="37" borderId="0">
      <alignment vertical="center"/>
    </xf>
    <xf numFmtId="0" fontId="28" fillId="38" borderId="0">
      <alignment vertical="center"/>
    </xf>
    <xf numFmtId="0" fontId="28" fillId="39" borderId="0">
      <alignment vertical="center"/>
    </xf>
    <xf numFmtId="0" fontId="27" fillId="40" borderId="0">
      <alignment vertical="center"/>
    </xf>
  </cellStyleXfs>
  <cellXfs count="33">
    <xf numFmtId="0" fontId="0" fillId="0" borderId="0" xfId="0"/>
    <xf numFmtId="0" fontId="1" fillId="2" borderId="0" xfId="0" applyFont="1" applyFill="1"/>
    <xf numFmtId="0" fontId="1" fillId="3" borderId="0" xfId="0" applyFont="1" applyFill="1"/>
    <xf numFmtId="176" fontId="0" fillId="0" borderId="0" xfId="0" applyNumberFormat="1"/>
    <xf numFmtId="0" fontId="0" fillId="4" borderId="0" xfId="0" applyFill="1"/>
    <xf numFmtId="176" fontId="0" fillId="4" borderId="0" xfId="0" applyNumberFormat="1" applyFill="1"/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176" fontId="4" fillId="4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left" vertical="center" wrapText="1"/>
    </xf>
    <xf numFmtId="3" fontId="0" fillId="9" borderId="1" xfId="0" applyNumberFormat="1" applyFill="1" applyBorder="1" applyAlignment="1">
      <alignment horizontal="right" vertical="center"/>
    </xf>
    <xf numFmtId="177" fontId="0" fillId="9" borderId="1" xfId="0" applyNumberForma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78" fontId="0" fillId="0" borderId="1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center" vertical="center" wrapText="1"/>
    </xf>
    <xf numFmtId="178" fontId="0" fillId="9" borderId="1" xfId="0" applyNumberFormat="1" applyFill="1" applyBorder="1" applyAlignment="1">
      <alignment horizontal="right" vertical="center"/>
    </xf>
    <xf numFmtId="0" fontId="1" fillId="10" borderId="2" xfId="0" applyFont="1" applyFill="1" applyBorder="1" applyAlignment="1">
      <alignment horizontal="left" vertical="center"/>
    </xf>
    <xf numFmtId="0" fontId="1" fillId="10" borderId="3" xfId="0" applyFont="1" applyFill="1" applyBorder="1" applyAlignment="1">
      <alignment horizontal="left" vertical="center"/>
    </xf>
    <xf numFmtId="0" fontId="1" fillId="10" borderId="4" xfId="0" applyFont="1" applyFill="1" applyBorder="1" applyAlignment="1">
      <alignment horizontal="left" vertical="center"/>
    </xf>
    <xf numFmtId="0" fontId="8" fillId="9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F27" sqref="F27"/>
    </sheetView>
  </sheetViews>
  <sheetFormatPr defaultColWidth="9" defaultRowHeight="16.8" outlineLevelCol="5"/>
  <cols>
    <col min="1" max="3" width="22" customWidth="1"/>
    <col min="4" max="4" width="50" customWidth="1"/>
    <col min="5" max="5" width="18.4230769230769" customWidth="1"/>
    <col min="6" max="6" width="18.2596153846154" customWidth="1"/>
  </cols>
  <sheetData>
    <row r="1" ht="32" customHeight="1" spans="1:6">
      <c r="A1" s="12" t="s">
        <v>0</v>
      </c>
    </row>
    <row r="2" ht="77" customHeight="1" spans="1:6">
      <c r="A2" s="13" t="s">
        <v>1</v>
      </c>
    </row>
    <row r="3" ht="22" customHeight="1" spans="1:6">
      <c r="A3" s="14" t="s">
        <v>2</v>
      </c>
    </row>
    <row r="4" ht="26" customHeight="1" spans="1:6">
      <c r="A4" s="15" t="s">
        <v>3</v>
      </c>
      <c r="B4" s="15" t="s">
        <v>4</v>
      </c>
      <c r="C4" s="15" t="s">
        <v>5</v>
      </c>
      <c r="D4" s="15" t="s">
        <v>6</v>
      </c>
    </row>
    <row r="5" ht="22" customHeight="1" spans="1:6">
      <c r="A5" s="16" t="s">
        <v>7</v>
      </c>
      <c r="B5" s="17">
        <f>COUNTA('4月业务考核车辆总览'!A2:A2000)</f>
        <v>449</v>
      </c>
      <c r="C5" s="17">
        <f>COUNTA(涉及测试的业务考核车辆!A2:A2000)</f>
        <v>62</v>
      </c>
      <c r="D5" s="18">
        <f>IFERROR(C5/B5,0)</f>
        <v>0.138084632516704</v>
      </c>
    </row>
    <row r="6" ht="22" customHeight="1" spans="1:6">
      <c r="A6" s="19" t="s">
        <v>8</v>
      </c>
      <c r="B6" s="20">
        <f>SUM('4月业务考核车辆总览'!O2:O2000)</f>
        <v>2126633.03</v>
      </c>
      <c r="C6" s="20">
        <f>SUM(涉及测试的业务考核车辆!O2:O2000)</f>
        <v>580207.6</v>
      </c>
      <c r="D6" s="21">
        <f>IFERROR(C6/B6,0)</f>
        <v>0.272829205516478</v>
      </c>
    </row>
    <row r="7" ht="22" customHeight="1" spans="1:6">
      <c r="A7" s="16" t="s">
        <v>9</v>
      </c>
      <c r="B7" s="22">
        <f>B6-B8</f>
        <v>1720651.63</v>
      </c>
      <c r="C7" s="22">
        <f>C6-C8</f>
        <v>174226.2</v>
      </c>
      <c r="D7" s="18">
        <f>IFERROR(C7/B7,0)</f>
        <v>0.10125594104136</v>
      </c>
    </row>
    <row r="8" ht="22" customHeight="1" spans="1:6">
      <c r="A8" s="19" t="s">
        <v>10</v>
      </c>
      <c r="B8" s="20">
        <f>SUM(涉及测试的业务考核车辆!Q2:Q2000)</f>
        <v>405981.4</v>
      </c>
      <c r="C8" s="20">
        <f>SUM(涉及测试的业务考核车辆!Q2:Q2000)</f>
        <v>405981.4</v>
      </c>
      <c r="D8" s="21">
        <f>IFERROR(C8/B8,0)</f>
        <v>1</v>
      </c>
    </row>
    <row r="10" ht="22" customHeight="1" spans="1:6">
      <c r="A10" s="14" t="s">
        <v>11</v>
      </c>
    </row>
    <row r="11" ht="22" customHeight="1" spans="1:6">
      <c r="A11" s="23" t="s">
        <v>12</v>
      </c>
      <c r="B11" s="24"/>
      <c r="C11" s="24"/>
      <c r="D11" s="25"/>
    </row>
    <row r="12" ht="22" customHeight="1" spans="1:6">
      <c r="A12" s="26" t="s">
        <v>13</v>
      </c>
      <c r="B12" s="26" t="s">
        <v>14</v>
      </c>
      <c r="C12" s="26" t="s">
        <v>15</v>
      </c>
      <c r="D12" s="26" t="s">
        <v>14</v>
      </c>
      <c r="E12" s="26" t="s">
        <v>16</v>
      </c>
      <c r="F12" s="26" t="s">
        <v>14</v>
      </c>
    </row>
    <row r="13" ht="22" customHeight="1" spans="1:6">
      <c r="A13" s="19" t="s">
        <v>17</v>
      </c>
      <c r="B13" s="27">
        <v>6</v>
      </c>
      <c r="C13" s="19" t="s">
        <v>18</v>
      </c>
      <c r="D13" s="27">
        <v>4</v>
      </c>
      <c r="E13" s="19" t="s">
        <v>19</v>
      </c>
      <c r="F13" s="27">
        <v>1</v>
      </c>
    </row>
    <row r="14" ht="22" customHeight="1" spans="1:6">
      <c r="A14" s="16" t="s">
        <v>20</v>
      </c>
      <c r="B14" s="28">
        <v>6</v>
      </c>
      <c r="C14" s="16"/>
      <c r="D14" s="18"/>
      <c r="E14" s="16"/>
      <c r="F14" s="22"/>
    </row>
    <row r="15" ht="22" customHeight="1" spans="1:6">
      <c r="A15" s="19" t="s">
        <v>21</v>
      </c>
      <c r="B15" s="27">
        <v>6</v>
      </c>
      <c r="C15" s="20"/>
      <c r="D15" s="21"/>
      <c r="E15" s="19"/>
      <c r="F15" s="20"/>
    </row>
    <row r="16" ht="22" customHeight="1" spans="1:6">
      <c r="A16" s="16" t="s">
        <v>22</v>
      </c>
      <c r="B16" s="28">
        <v>1</v>
      </c>
      <c r="C16" s="16"/>
      <c r="D16" s="18"/>
      <c r="E16" s="16"/>
      <c r="F16" s="17"/>
    </row>
    <row r="17" ht="22" customHeight="1" spans="1:6">
      <c r="A17" s="19" t="s">
        <v>23</v>
      </c>
      <c r="B17" s="27">
        <v>3</v>
      </c>
      <c r="C17" s="20"/>
      <c r="D17" s="21"/>
      <c r="E17" s="19"/>
      <c r="F17" s="20"/>
    </row>
    <row r="18" ht="22" customHeight="1"/>
    <row r="19" ht="22" customHeight="1" spans="1:6">
      <c r="A19" s="14" t="s">
        <v>24</v>
      </c>
    </row>
    <row r="20" ht="26" customHeight="1" spans="1:6">
      <c r="A20" s="15" t="s">
        <v>25</v>
      </c>
      <c r="B20" s="15" t="s">
        <v>26</v>
      </c>
      <c r="C20" s="15" t="s">
        <v>27</v>
      </c>
      <c r="D20" s="15" t="s">
        <v>28</v>
      </c>
    </row>
    <row r="21" ht="38" customHeight="1" spans="1:6">
      <c r="A21" s="29" t="s">
        <v>29</v>
      </c>
      <c r="B21" s="30" t="s">
        <v>8</v>
      </c>
      <c r="C21" s="30" t="s">
        <v>30</v>
      </c>
      <c r="D21" s="30" t="s">
        <v>31</v>
      </c>
    </row>
    <row r="22" ht="38" customHeight="1" spans="1:6">
      <c r="A22" s="31" t="s">
        <v>32</v>
      </c>
      <c r="B22" s="32" t="s">
        <v>33</v>
      </c>
      <c r="C22" s="32" t="s">
        <v>34</v>
      </c>
      <c r="D22" s="32" t="s">
        <v>35</v>
      </c>
    </row>
    <row r="23" ht="38" customHeight="1" spans="1:6">
      <c r="A23" s="29" t="s">
        <v>36</v>
      </c>
      <c r="B23" s="30" t="s">
        <v>10</v>
      </c>
      <c r="C23" s="30" t="s">
        <v>37</v>
      </c>
      <c r="D23" s="30" t="s">
        <v>38</v>
      </c>
    </row>
  </sheetData>
  <mergeCells count="6">
    <mergeCell ref="A1:D1"/>
    <mergeCell ref="A2:D2"/>
    <mergeCell ref="A3:D3"/>
    <mergeCell ref="A10:D10"/>
    <mergeCell ref="A11:D11"/>
    <mergeCell ref="A19:D1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63"/>
  <sheetViews>
    <sheetView topLeftCell="A17" workbookViewId="0">
      <selection activeCell="O63" sqref="O63"/>
    </sheetView>
  </sheetViews>
  <sheetFormatPr defaultColWidth="9.23076923076923" defaultRowHeight="16.8"/>
  <cols>
    <col min="1" max="1" width="13.5865384615385" customWidth="1"/>
    <col min="2" max="5" width="11.4711538461538" customWidth="1"/>
    <col min="6" max="6" width="32.7788461538462" customWidth="1"/>
    <col min="7" max="7" width="25.6634615384615" customWidth="1"/>
    <col min="8" max="8" width="29.7019230769231" customWidth="1"/>
    <col min="9" max="9" width="13.5865384615385" customWidth="1"/>
    <col min="10" max="10" width="22.6634615384615" customWidth="1"/>
    <col min="11" max="12" width="23.0480769230769" customWidth="1"/>
    <col min="13" max="13" width="11.4711538461538" customWidth="1"/>
    <col min="14" max="14" width="19.0096153846154" customWidth="1"/>
    <col min="15" max="15" width="22.6634615384615" customWidth="1"/>
    <col min="16" max="16" width="21.125" customWidth="1"/>
    <col min="17" max="17" width="15.8942307692308" customWidth="1"/>
    <col min="18" max="18" width="12.8173076923077" customWidth="1"/>
    <col min="19" max="20" width="11.4711538461538" customWidth="1"/>
    <col min="21" max="21" width="23.0480769230769" customWidth="1"/>
    <col min="22" max="23" width="15.7019230769231" customWidth="1"/>
  </cols>
  <sheetData>
    <row r="1" ht="18.5" customHeight="1" spans="1:23">
      <c r="A1" s="6" t="s">
        <v>39</v>
      </c>
      <c r="B1" s="6" t="s">
        <v>40</v>
      </c>
      <c r="C1" s="6" t="s">
        <v>41</v>
      </c>
      <c r="D1" s="6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  <c r="N1" s="6" t="s">
        <v>52</v>
      </c>
      <c r="O1" s="7" t="s">
        <v>8</v>
      </c>
      <c r="P1" s="8" t="s">
        <v>53</v>
      </c>
      <c r="Q1" s="7" t="s">
        <v>10</v>
      </c>
      <c r="R1" s="6" t="s">
        <v>54</v>
      </c>
      <c r="S1" s="6" t="s">
        <v>55</v>
      </c>
      <c r="T1" s="6" t="s">
        <v>56</v>
      </c>
      <c r="U1" s="6" t="s">
        <v>57</v>
      </c>
      <c r="V1" s="6" t="s">
        <v>58</v>
      </c>
      <c r="W1" s="6" t="s">
        <v>59</v>
      </c>
    </row>
    <row r="2" ht="18.5" customHeight="1" spans="1:23">
      <c r="A2" s="9" t="s">
        <v>60</v>
      </c>
      <c r="B2" s="9">
        <v>2026</v>
      </c>
      <c r="C2" s="9">
        <v>4</v>
      </c>
      <c r="D2" s="9" t="s">
        <v>13</v>
      </c>
      <c r="E2" s="9" t="s">
        <v>17</v>
      </c>
      <c r="F2" s="9" t="s">
        <v>61</v>
      </c>
      <c r="G2" s="9" t="s">
        <v>62</v>
      </c>
      <c r="H2" s="9" t="s">
        <v>63</v>
      </c>
      <c r="I2" s="9">
        <v>3</v>
      </c>
      <c r="J2" s="9" t="s">
        <v>64</v>
      </c>
      <c r="K2" s="10">
        <v>46113</v>
      </c>
      <c r="L2" s="10">
        <v>46142</v>
      </c>
      <c r="M2" s="9">
        <v>30</v>
      </c>
      <c r="N2" s="9">
        <v>5000</v>
      </c>
      <c r="O2" s="11">
        <v>8838.2</v>
      </c>
      <c r="P2" s="9">
        <v>4143</v>
      </c>
      <c r="Q2" s="11">
        <v>4695.2</v>
      </c>
      <c r="R2" s="9">
        <v>82.86</v>
      </c>
      <c r="S2" s="9" t="s">
        <v>65</v>
      </c>
      <c r="T2" s="9" t="s">
        <v>66</v>
      </c>
      <c r="U2" s="10">
        <v>46110</v>
      </c>
      <c r="V2" s="9"/>
      <c r="W2" s="9"/>
    </row>
    <row r="3" ht="18.5" customHeight="1" spans="1:23">
      <c r="A3" s="9" t="s">
        <v>67</v>
      </c>
      <c r="B3" s="9">
        <v>2026</v>
      </c>
      <c r="C3" s="9">
        <v>4</v>
      </c>
      <c r="D3" s="9" t="s">
        <v>13</v>
      </c>
      <c r="E3" s="9" t="s">
        <v>17</v>
      </c>
      <c r="F3" s="9" t="s">
        <v>61</v>
      </c>
      <c r="G3" s="9" t="s">
        <v>62</v>
      </c>
      <c r="H3" s="9" t="s">
        <v>63</v>
      </c>
      <c r="I3" s="9">
        <v>3</v>
      </c>
      <c r="J3" s="9" t="s">
        <v>64</v>
      </c>
      <c r="K3" s="10">
        <v>46113</v>
      </c>
      <c r="L3" s="10">
        <v>46142</v>
      </c>
      <c r="M3" s="9">
        <v>30</v>
      </c>
      <c r="N3" s="9">
        <v>5000</v>
      </c>
      <c r="O3" s="11">
        <v>8157.2</v>
      </c>
      <c r="P3" s="9">
        <v>3592.1</v>
      </c>
      <c r="Q3" s="11">
        <v>4565.1</v>
      </c>
      <c r="R3" s="9">
        <v>71.84</v>
      </c>
      <c r="S3" s="9" t="s">
        <v>65</v>
      </c>
      <c r="T3" s="9" t="s">
        <v>66</v>
      </c>
      <c r="U3" s="10">
        <v>46110</v>
      </c>
      <c r="V3" s="9"/>
      <c r="W3" s="9"/>
    </row>
    <row r="4" ht="18.5" customHeight="1" spans="1:23">
      <c r="A4" s="9" t="s">
        <v>68</v>
      </c>
      <c r="B4" s="9">
        <v>2026</v>
      </c>
      <c r="C4" s="9">
        <v>4</v>
      </c>
      <c r="D4" s="9" t="s">
        <v>13</v>
      </c>
      <c r="E4" s="9" t="s">
        <v>17</v>
      </c>
      <c r="F4" s="9" t="s">
        <v>69</v>
      </c>
      <c r="G4" s="9" t="s">
        <v>70</v>
      </c>
      <c r="H4" s="9" t="s">
        <v>71</v>
      </c>
      <c r="I4" s="9">
        <v>3</v>
      </c>
      <c r="J4" s="9" t="s">
        <v>64</v>
      </c>
      <c r="K4" s="10">
        <v>46113</v>
      </c>
      <c r="L4" s="10">
        <v>46142</v>
      </c>
      <c r="M4" s="9">
        <v>30</v>
      </c>
      <c r="N4" s="9">
        <v>5000</v>
      </c>
      <c r="O4" s="11">
        <v>11772.1</v>
      </c>
      <c r="P4" s="9">
        <v>11481</v>
      </c>
      <c r="Q4" s="11">
        <v>291.1</v>
      </c>
      <c r="R4" s="9">
        <v>229.62</v>
      </c>
      <c r="S4" s="9" t="s">
        <v>72</v>
      </c>
      <c r="T4" s="9" t="s">
        <v>66</v>
      </c>
      <c r="U4" s="10">
        <v>45999</v>
      </c>
      <c r="V4" s="9"/>
      <c r="W4" s="9"/>
    </row>
    <row r="5" ht="18.5" customHeight="1" spans="1:23">
      <c r="A5" s="9" t="s">
        <v>73</v>
      </c>
      <c r="B5" s="9">
        <v>2026</v>
      </c>
      <c r="C5" s="9">
        <v>4</v>
      </c>
      <c r="D5" s="9" t="s">
        <v>13</v>
      </c>
      <c r="E5" s="9" t="s">
        <v>17</v>
      </c>
      <c r="F5" s="9" t="s">
        <v>69</v>
      </c>
      <c r="G5" s="9" t="s">
        <v>70</v>
      </c>
      <c r="H5" s="9" t="s">
        <v>71</v>
      </c>
      <c r="I5" s="9">
        <v>3</v>
      </c>
      <c r="J5" s="9" t="s">
        <v>64</v>
      </c>
      <c r="K5" s="10">
        <v>46113</v>
      </c>
      <c r="L5" s="10">
        <v>46142</v>
      </c>
      <c r="M5" s="9">
        <v>30</v>
      </c>
      <c r="N5" s="9">
        <v>5000</v>
      </c>
      <c r="O5" s="11">
        <v>12033</v>
      </c>
      <c r="P5" s="9">
        <v>11933.9</v>
      </c>
      <c r="Q5" s="11">
        <v>99.1000000000004</v>
      </c>
      <c r="R5" s="9">
        <v>238.68</v>
      </c>
      <c r="S5" s="9" t="s">
        <v>72</v>
      </c>
      <c r="T5" s="9" t="s">
        <v>66</v>
      </c>
      <c r="U5" s="10">
        <v>45988</v>
      </c>
      <c r="V5" s="9"/>
      <c r="W5" s="9"/>
    </row>
    <row r="6" ht="18.5" customHeight="1" spans="1:23">
      <c r="A6" s="9" t="s">
        <v>74</v>
      </c>
      <c r="B6" s="9">
        <v>2026</v>
      </c>
      <c r="C6" s="9">
        <v>4</v>
      </c>
      <c r="D6" s="9" t="s">
        <v>13</v>
      </c>
      <c r="E6" s="9" t="s">
        <v>17</v>
      </c>
      <c r="F6" s="9" t="s">
        <v>69</v>
      </c>
      <c r="G6" s="9" t="s">
        <v>70</v>
      </c>
      <c r="H6" s="9" t="s">
        <v>71</v>
      </c>
      <c r="I6" s="9">
        <v>3</v>
      </c>
      <c r="J6" s="9" t="s">
        <v>64</v>
      </c>
      <c r="K6" s="10">
        <v>46113</v>
      </c>
      <c r="L6" s="10">
        <v>46142</v>
      </c>
      <c r="M6" s="9">
        <v>30</v>
      </c>
      <c r="N6" s="9">
        <v>5000</v>
      </c>
      <c r="O6" s="11">
        <v>19750.5</v>
      </c>
      <c r="P6" s="9">
        <v>1782.5</v>
      </c>
      <c r="Q6" s="11">
        <v>17968</v>
      </c>
      <c r="R6" s="9">
        <v>35.65</v>
      </c>
      <c r="S6" s="9" t="s">
        <v>65</v>
      </c>
      <c r="T6" s="9" t="s">
        <v>66</v>
      </c>
      <c r="U6" s="10">
        <v>46080</v>
      </c>
      <c r="V6" s="9"/>
      <c r="W6" s="9"/>
    </row>
    <row r="7" ht="18.5" customHeight="1" spans="1:23">
      <c r="A7" s="9" t="s">
        <v>75</v>
      </c>
      <c r="B7" s="9">
        <v>2026</v>
      </c>
      <c r="C7" s="9">
        <v>4</v>
      </c>
      <c r="D7" s="9" t="s">
        <v>13</v>
      </c>
      <c r="E7" s="9" t="s">
        <v>17</v>
      </c>
      <c r="F7" s="9" t="s">
        <v>76</v>
      </c>
      <c r="G7" s="9" t="s">
        <v>77</v>
      </c>
      <c r="H7" s="9" t="s">
        <v>78</v>
      </c>
      <c r="I7" s="9">
        <v>3</v>
      </c>
      <c r="J7" s="9" t="s">
        <v>64</v>
      </c>
      <c r="K7" s="10">
        <v>46113</v>
      </c>
      <c r="L7" s="10">
        <v>46142</v>
      </c>
      <c r="M7" s="9">
        <v>30</v>
      </c>
      <c r="N7" s="9">
        <v>5000</v>
      </c>
      <c r="O7" s="11">
        <v>6364.7</v>
      </c>
      <c r="P7" s="9">
        <v>3701.7</v>
      </c>
      <c r="Q7" s="11">
        <v>2663</v>
      </c>
      <c r="R7" s="9">
        <v>74.03</v>
      </c>
      <c r="S7" s="9" t="s">
        <v>65</v>
      </c>
      <c r="T7" s="9" t="s">
        <v>66</v>
      </c>
      <c r="U7" s="10">
        <v>45987</v>
      </c>
      <c r="V7" s="9"/>
      <c r="W7" s="9"/>
    </row>
    <row r="8" ht="18.5" customHeight="1" spans="1:23">
      <c r="A8" s="9" t="s">
        <v>79</v>
      </c>
      <c r="B8" s="9">
        <v>2026</v>
      </c>
      <c r="C8" s="9">
        <v>4</v>
      </c>
      <c r="D8" s="9" t="s">
        <v>13</v>
      </c>
      <c r="E8" s="9" t="s">
        <v>17</v>
      </c>
      <c r="F8" s="9" t="s">
        <v>80</v>
      </c>
      <c r="G8" s="9" t="s">
        <v>81</v>
      </c>
      <c r="H8" s="9" t="s">
        <v>82</v>
      </c>
      <c r="I8" s="9">
        <v>3</v>
      </c>
      <c r="J8" s="9" t="s">
        <v>64</v>
      </c>
      <c r="K8" s="10">
        <v>46135</v>
      </c>
      <c r="L8" s="10">
        <v>46142</v>
      </c>
      <c r="M8" s="9">
        <v>8</v>
      </c>
      <c r="N8" s="9">
        <v>1333.33</v>
      </c>
      <c r="O8" s="11">
        <v>11502.5</v>
      </c>
      <c r="P8" s="9">
        <v>316.9</v>
      </c>
      <c r="Q8" s="11">
        <v>11185.6</v>
      </c>
      <c r="R8" s="9">
        <v>23.77</v>
      </c>
      <c r="S8" s="9" t="s">
        <v>65</v>
      </c>
      <c r="T8" s="9" t="s">
        <v>66</v>
      </c>
      <c r="U8" s="10">
        <v>46135</v>
      </c>
      <c r="V8" s="9"/>
      <c r="W8" s="9"/>
    </row>
    <row r="9" ht="18.5" customHeight="1" spans="1:23">
      <c r="A9" s="9" t="s">
        <v>79</v>
      </c>
      <c r="B9" s="9">
        <v>2026</v>
      </c>
      <c r="C9" s="9">
        <v>4</v>
      </c>
      <c r="D9" s="9" t="s">
        <v>13</v>
      </c>
      <c r="E9" s="9" t="s">
        <v>17</v>
      </c>
      <c r="F9" s="9" t="s">
        <v>76</v>
      </c>
      <c r="G9" s="9" t="s">
        <v>77</v>
      </c>
      <c r="H9" s="9" t="s">
        <v>78</v>
      </c>
      <c r="I9" s="9">
        <v>3</v>
      </c>
      <c r="J9" s="9" t="s">
        <v>64</v>
      </c>
      <c r="K9" s="10">
        <v>46113</v>
      </c>
      <c r="L9" s="10">
        <v>46122</v>
      </c>
      <c r="M9" s="9">
        <v>10</v>
      </c>
      <c r="N9" s="9">
        <v>1666.67</v>
      </c>
      <c r="O9" s="11">
        <v>0.2</v>
      </c>
      <c r="P9" s="9">
        <v>0.2</v>
      </c>
      <c r="Q9" s="11">
        <v>0</v>
      </c>
      <c r="R9" s="9">
        <v>0.01</v>
      </c>
      <c r="S9" s="9" t="s">
        <v>65</v>
      </c>
      <c r="T9" s="9" t="s">
        <v>83</v>
      </c>
      <c r="U9" s="10">
        <v>45989</v>
      </c>
      <c r="V9" s="9"/>
      <c r="W9" s="9"/>
    </row>
    <row r="10" ht="18.5" customHeight="1" spans="1:23">
      <c r="A10" s="9" t="s">
        <v>84</v>
      </c>
      <c r="B10" s="9">
        <v>2026</v>
      </c>
      <c r="C10" s="9">
        <v>4</v>
      </c>
      <c r="D10" s="9" t="s">
        <v>13</v>
      </c>
      <c r="E10" s="9" t="s">
        <v>17</v>
      </c>
      <c r="F10" s="9" t="s">
        <v>76</v>
      </c>
      <c r="G10" s="9" t="s">
        <v>77</v>
      </c>
      <c r="H10" s="9" t="s">
        <v>78</v>
      </c>
      <c r="I10" s="9">
        <v>3</v>
      </c>
      <c r="J10" s="9" t="s">
        <v>64</v>
      </c>
      <c r="K10" s="10">
        <v>46113</v>
      </c>
      <c r="L10" s="10">
        <v>46142</v>
      </c>
      <c r="M10" s="9">
        <v>30</v>
      </c>
      <c r="N10" s="9">
        <v>5000</v>
      </c>
      <c r="O10" s="11">
        <v>14526.2</v>
      </c>
      <c r="P10" s="9">
        <v>5283.4</v>
      </c>
      <c r="Q10" s="11">
        <v>9242.8</v>
      </c>
      <c r="R10" s="9">
        <v>105.67</v>
      </c>
      <c r="S10" s="9" t="s">
        <v>72</v>
      </c>
      <c r="T10" s="9" t="s">
        <v>66</v>
      </c>
      <c r="U10" s="10">
        <v>45967</v>
      </c>
      <c r="V10" s="9"/>
      <c r="W10" s="9"/>
    </row>
    <row r="11" ht="18.5" customHeight="1" spans="1:23">
      <c r="A11" s="9" t="s">
        <v>85</v>
      </c>
      <c r="B11" s="9">
        <v>2026</v>
      </c>
      <c r="C11" s="9">
        <v>4</v>
      </c>
      <c r="D11" s="9" t="s">
        <v>13</v>
      </c>
      <c r="E11" s="9" t="s">
        <v>17</v>
      </c>
      <c r="F11" s="9" t="s">
        <v>86</v>
      </c>
      <c r="G11" s="9" t="s">
        <v>87</v>
      </c>
      <c r="H11" s="9" t="s">
        <v>88</v>
      </c>
      <c r="I11" s="9">
        <v>3</v>
      </c>
      <c r="J11" s="9" t="s">
        <v>64</v>
      </c>
      <c r="K11" s="10">
        <v>46113</v>
      </c>
      <c r="L11" s="10">
        <v>46142</v>
      </c>
      <c r="M11" s="9">
        <v>30</v>
      </c>
      <c r="N11" s="9">
        <v>5000</v>
      </c>
      <c r="O11" s="11">
        <v>21517.1</v>
      </c>
      <c r="P11" s="9">
        <v>4202.9</v>
      </c>
      <c r="Q11" s="11">
        <v>17314.2</v>
      </c>
      <c r="R11" s="9">
        <v>84.06</v>
      </c>
      <c r="S11" s="9" t="s">
        <v>65</v>
      </c>
      <c r="T11" s="9" t="s">
        <v>66</v>
      </c>
      <c r="U11" s="10">
        <v>45981</v>
      </c>
      <c r="V11" s="9"/>
      <c r="W11" s="9"/>
    </row>
    <row r="12" ht="18.5" customHeight="1" spans="1:23">
      <c r="A12" s="9" t="s">
        <v>89</v>
      </c>
      <c r="B12" s="9">
        <v>2026</v>
      </c>
      <c r="C12" s="9">
        <v>4</v>
      </c>
      <c r="D12" s="9" t="s">
        <v>13</v>
      </c>
      <c r="E12" s="9" t="s">
        <v>20</v>
      </c>
      <c r="F12" s="9" t="s">
        <v>90</v>
      </c>
      <c r="G12" s="9" t="s">
        <v>91</v>
      </c>
      <c r="H12" s="9" t="s">
        <v>92</v>
      </c>
      <c r="I12" s="9">
        <v>3</v>
      </c>
      <c r="J12" s="9" t="s">
        <v>64</v>
      </c>
      <c r="K12" s="10">
        <v>46113</v>
      </c>
      <c r="L12" s="10">
        <v>46142</v>
      </c>
      <c r="M12" s="9">
        <v>30</v>
      </c>
      <c r="N12" s="9">
        <v>5000</v>
      </c>
      <c r="O12" s="11">
        <v>29583.3</v>
      </c>
      <c r="P12" s="9">
        <v>2426</v>
      </c>
      <c r="Q12" s="11">
        <v>27157.3</v>
      </c>
      <c r="R12" s="9">
        <v>48.52</v>
      </c>
      <c r="S12" s="9" t="s">
        <v>65</v>
      </c>
      <c r="T12" s="9" t="s">
        <v>66</v>
      </c>
      <c r="U12" s="10">
        <v>45995</v>
      </c>
      <c r="V12" s="9"/>
      <c r="W12" s="9"/>
    </row>
    <row r="13" ht="18.5" customHeight="1" spans="1:23">
      <c r="A13" s="9" t="s">
        <v>93</v>
      </c>
      <c r="B13" s="9">
        <v>2026</v>
      </c>
      <c r="C13" s="9">
        <v>4</v>
      </c>
      <c r="D13" s="9" t="s">
        <v>13</v>
      </c>
      <c r="E13" s="9" t="s">
        <v>20</v>
      </c>
      <c r="F13" s="9" t="s">
        <v>90</v>
      </c>
      <c r="G13" s="9" t="s">
        <v>91</v>
      </c>
      <c r="H13" s="9" t="s">
        <v>92</v>
      </c>
      <c r="I13" s="9">
        <v>3</v>
      </c>
      <c r="J13" s="9" t="s">
        <v>64</v>
      </c>
      <c r="K13" s="10">
        <v>46113</v>
      </c>
      <c r="L13" s="10">
        <v>46142</v>
      </c>
      <c r="M13" s="9">
        <v>30</v>
      </c>
      <c r="N13" s="9">
        <v>5000</v>
      </c>
      <c r="O13" s="11">
        <v>26058.1</v>
      </c>
      <c r="P13" s="9">
        <v>1539.1</v>
      </c>
      <c r="Q13" s="11">
        <v>24519</v>
      </c>
      <c r="R13" s="9">
        <v>30.78</v>
      </c>
      <c r="S13" s="9" t="s">
        <v>65</v>
      </c>
      <c r="T13" s="9" t="s">
        <v>66</v>
      </c>
      <c r="U13" s="10">
        <v>45995</v>
      </c>
      <c r="V13" s="9"/>
      <c r="W13" s="9"/>
    </row>
    <row r="14" ht="18.5" customHeight="1" spans="1:23">
      <c r="A14" s="9" t="s">
        <v>94</v>
      </c>
      <c r="B14" s="9">
        <v>2026</v>
      </c>
      <c r="C14" s="9">
        <v>4</v>
      </c>
      <c r="D14" s="9" t="s">
        <v>13</v>
      </c>
      <c r="E14" s="9" t="s">
        <v>20</v>
      </c>
      <c r="F14" s="9" t="s">
        <v>95</v>
      </c>
      <c r="G14" s="9" t="s">
        <v>96</v>
      </c>
      <c r="H14" s="9" t="s">
        <v>97</v>
      </c>
      <c r="I14" s="9">
        <v>3</v>
      </c>
      <c r="J14" s="9" t="s">
        <v>64</v>
      </c>
      <c r="K14" s="10">
        <v>46113</v>
      </c>
      <c r="L14" s="10">
        <v>46125</v>
      </c>
      <c r="M14" s="9">
        <v>13</v>
      </c>
      <c r="N14" s="9">
        <v>2166.67</v>
      </c>
      <c r="O14" s="11">
        <v>927.8</v>
      </c>
      <c r="P14" s="9">
        <v>95.5</v>
      </c>
      <c r="Q14" s="11">
        <v>832.3</v>
      </c>
      <c r="R14" s="9">
        <v>4.41</v>
      </c>
      <c r="S14" s="9" t="s">
        <v>65</v>
      </c>
      <c r="T14" s="9" t="s">
        <v>83</v>
      </c>
      <c r="U14" s="10">
        <v>45966</v>
      </c>
      <c r="V14" s="9"/>
      <c r="W14" s="9"/>
    </row>
    <row r="15" ht="18.5" customHeight="1" spans="1:23">
      <c r="A15" s="9" t="s">
        <v>98</v>
      </c>
      <c r="B15" s="9">
        <v>2026</v>
      </c>
      <c r="C15" s="9">
        <v>4</v>
      </c>
      <c r="D15" s="9" t="s">
        <v>13</v>
      </c>
      <c r="E15" s="9" t="s">
        <v>20</v>
      </c>
      <c r="F15" s="9" t="s">
        <v>90</v>
      </c>
      <c r="G15" s="9" t="s">
        <v>91</v>
      </c>
      <c r="H15" s="9" t="s">
        <v>92</v>
      </c>
      <c r="I15" s="9">
        <v>3</v>
      </c>
      <c r="J15" s="9" t="s">
        <v>64</v>
      </c>
      <c r="K15" s="10">
        <v>46113</v>
      </c>
      <c r="L15" s="10">
        <v>46142</v>
      </c>
      <c r="M15" s="9">
        <v>30</v>
      </c>
      <c r="N15" s="9">
        <v>5000</v>
      </c>
      <c r="O15" s="11">
        <v>31808.4</v>
      </c>
      <c r="P15" s="9">
        <v>1911.3</v>
      </c>
      <c r="Q15" s="11">
        <v>29897.1</v>
      </c>
      <c r="R15" s="9">
        <v>38.23</v>
      </c>
      <c r="S15" s="9" t="s">
        <v>65</v>
      </c>
      <c r="T15" s="9" t="s">
        <v>66</v>
      </c>
      <c r="U15" s="10">
        <v>45995</v>
      </c>
      <c r="V15" s="9"/>
      <c r="W15" s="9"/>
    </row>
    <row r="16" ht="18.5" customHeight="1" spans="1:23">
      <c r="A16" s="9" t="s">
        <v>99</v>
      </c>
      <c r="B16" s="9">
        <v>2026</v>
      </c>
      <c r="C16" s="9">
        <v>4</v>
      </c>
      <c r="D16" s="9" t="s">
        <v>13</v>
      </c>
      <c r="E16" s="9" t="s">
        <v>20</v>
      </c>
      <c r="F16" s="9" t="s">
        <v>90</v>
      </c>
      <c r="G16" s="9" t="s">
        <v>91</v>
      </c>
      <c r="H16" s="9" t="s">
        <v>92</v>
      </c>
      <c r="I16" s="9">
        <v>3</v>
      </c>
      <c r="J16" s="9" t="s">
        <v>64</v>
      </c>
      <c r="K16" s="10">
        <v>46113</v>
      </c>
      <c r="L16" s="10">
        <v>46142</v>
      </c>
      <c r="M16" s="9">
        <v>30</v>
      </c>
      <c r="N16" s="9">
        <v>5000</v>
      </c>
      <c r="O16" s="11">
        <v>11796.9</v>
      </c>
      <c r="P16" s="9">
        <v>9545.3</v>
      </c>
      <c r="Q16" s="11">
        <v>2251.6</v>
      </c>
      <c r="R16" s="9">
        <v>190.91</v>
      </c>
      <c r="S16" s="9" t="s">
        <v>72</v>
      </c>
      <c r="T16" s="9" t="s">
        <v>66</v>
      </c>
      <c r="U16" s="10">
        <v>45995</v>
      </c>
      <c r="V16" s="9"/>
      <c r="W16" s="9"/>
    </row>
    <row r="17" ht="18.5" customHeight="1" spans="1:23">
      <c r="A17" s="9" t="s">
        <v>100</v>
      </c>
      <c r="B17" s="9">
        <v>2026</v>
      </c>
      <c r="C17" s="9">
        <v>4</v>
      </c>
      <c r="D17" s="9" t="s">
        <v>13</v>
      </c>
      <c r="E17" s="9" t="s">
        <v>20</v>
      </c>
      <c r="F17" s="9" t="s">
        <v>90</v>
      </c>
      <c r="G17" s="9" t="s">
        <v>91</v>
      </c>
      <c r="H17" s="9" t="s">
        <v>92</v>
      </c>
      <c r="I17" s="9">
        <v>3</v>
      </c>
      <c r="J17" s="9" t="s">
        <v>64</v>
      </c>
      <c r="K17" s="10">
        <v>46113</v>
      </c>
      <c r="L17" s="10">
        <v>46142</v>
      </c>
      <c r="M17" s="9">
        <v>30</v>
      </c>
      <c r="N17" s="9">
        <v>5000</v>
      </c>
      <c r="O17" s="11">
        <v>25376.1</v>
      </c>
      <c r="P17" s="9">
        <v>280.8</v>
      </c>
      <c r="Q17" s="11">
        <v>25095.3</v>
      </c>
      <c r="R17" s="9">
        <v>5.62</v>
      </c>
      <c r="S17" s="9" t="s">
        <v>65</v>
      </c>
      <c r="T17" s="9" t="s">
        <v>66</v>
      </c>
      <c r="U17" s="10">
        <v>45995</v>
      </c>
      <c r="V17" s="9"/>
      <c r="W17" s="9"/>
    </row>
    <row r="18" ht="18.5" customHeight="1" spans="1:23">
      <c r="A18" s="9" t="s">
        <v>101</v>
      </c>
      <c r="B18" s="9">
        <v>2026</v>
      </c>
      <c r="C18" s="9">
        <v>4</v>
      </c>
      <c r="D18" s="9" t="s">
        <v>13</v>
      </c>
      <c r="E18" s="9" t="s">
        <v>20</v>
      </c>
      <c r="F18" s="9" t="s">
        <v>102</v>
      </c>
      <c r="G18" s="9" t="s">
        <v>103</v>
      </c>
      <c r="H18" s="9" t="s">
        <v>104</v>
      </c>
      <c r="I18" s="9">
        <v>3</v>
      </c>
      <c r="J18" s="9" t="s">
        <v>64</v>
      </c>
      <c r="K18" s="10">
        <v>46113</v>
      </c>
      <c r="L18" s="10">
        <v>46125</v>
      </c>
      <c r="M18" s="9">
        <v>13</v>
      </c>
      <c r="N18" s="9">
        <v>2166.67</v>
      </c>
      <c r="O18" s="11">
        <v>508.6</v>
      </c>
      <c r="P18" s="9">
        <v>550.9</v>
      </c>
      <c r="Q18" s="11" t="s">
        <v>105</v>
      </c>
      <c r="R18" s="9">
        <v>25.43</v>
      </c>
      <c r="S18" s="9" t="s">
        <v>65</v>
      </c>
      <c r="T18" s="9" t="s">
        <v>83</v>
      </c>
      <c r="U18" s="10">
        <v>46038</v>
      </c>
      <c r="V18" s="9"/>
      <c r="W18" s="9"/>
    </row>
    <row r="19" ht="18.5" customHeight="1" spans="1:23">
      <c r="A19" s="9" t="s">
        <v>106</v>
      </c>
      <c r="B19" s="9">
        <v>2026</v>
      </c>
      <c r="C19" s="9">
        <v>4</v>
      </c>
      <c r="D19" s="9" t="s">
        <v>13</v>
      </c>
      <c r="E19" s="9" t="s">
        <v>20</v>
      </c>
      <c r="F19" s="9" t="s">
        <v>95</v>
      </c>
      <c r="G19" s="9" t="s">
        <v>96</v>
      </c>
      <c r="H19" s="9" t="s">
        <v>97</v>
      </c>
      <c r="I19" s="9">
        <v>3</v>
      </c>
      <c r="J19" s="9" t="s">
        <v>64</v>
      </c>
      <c r="K19" s="10">
        <v>46113</v>
      </c>
      <c r="L19" s="10">
        <v>46116</v>
      </c>
      <c r="M19" s="9">
        <v>4</v>
      </c>
      <c r="N19" s="9">
        <v>666.67</v>
      </c>
      <c r="O19" s="11">
        <v>307.3</v>
      </c>
      <c r="P19" s="9">
        <v>303.7</v>
      </c>
      <c r="Q19" s="11">
        <v>3.60000000000002</v>
      </c>
      <c r="R19" s="9">
        <v>45.55</v>
      </c>
      <c r="S19" s="9" t="s">
        <v>65</v>
      </c>
      <c r="T19" s="9" t="s">
        <v>83</v>
      </c>
      <c r="U19" s="10">
        <v>46053</v>
      </c>
      <c r="V19" s="9"/>
      <c r="W19" s="9"/>
    </row>
    <row r="20" ht="18.5" customHeight="1" spans="1:23">
      <c r="A20" s="9" t="s">
        <v>107</v>
      </c>
      <c r="B20" s="9">
        <v>2026</v>
      </c>
      <c r="C20" s="9">
        <v>4</v>
      </c>
      <c r="D20" s="9" t="s">
        <v>13</v>
      </c>
      <c r="E20" s="9" t="s">
        <v>20</v>
      </c>
      <c r="F20" s="9" t="s">
        <v>108</v>
      </c>
      <c r="G20" s="9" t="s">
        <v>109</v>
      </c>
      <c r="H20" s="9" t="s">
        <v>110</v>
      </c>
      <c r="I20" s="9">
        <v>3</v>
      </c>
      <c r="J20" s="9" t="s">
        <v>64</v>
      </c>
      <c r="K20" s="10">
        <v>46113</v>
      </c>
      <c r="L20" s="10">
        <v>46115</v>
      </c>
      <c r="M20" s="9">
        <v>3</v>
      </c>
      <c r="N20" s="9">
        <v>500</v>
      </c>
      <c r="O20" s="11">
        <v>54.3</v>
      </c>
      <c r="P20" s="9">
        <v>54.5</v>
      </c>
      <c r="Q20" s="11" t="s">
        <v>105</v>
      </c>
      <c r="R20" s="9">
        <v>10.9</v>
      </c>
      <c r="S20" s="9" t="s">
        <v>65</v>
      </c>
      <c r="T20" s="9" t="s">
        <v>83</v>
      </c>
      <c r="U20" s="10">
        <v>45964</v>
      </c>
      <c r="V20" s="9"/>
      <c r="W20" s="9"/>
    </row>
    <row r="21" ht="18.5" customHeight="1" spans="1:23">
      <c r="A21" s="9" t="s">
        <v>111</v>
      </c>
      <c r="B21" s="9">
        <v>2026</v>
      </c>
      <c r="C21" s="9">
        <v>4</v>
      </c>
      <c r="D21" s="9" t="s">
        <v>13</v>
      </c>
      <c r="E21" s="9" t="s">
        <v>20</v>
      </c>
      <c r="F21" s="9" t="s">
        <v>90</v>
      </c>
      <c r="G21" s="9" t="s">
        <v>91</v>
      </c>
      <c r="H21" s="9" t="s">
        <v>92</v>
      </c>
      <c r="I21" s="9">
        <v>3</v>
      </c>
      <c r="J21" s="9" t="s">
        <v>64</v>
      </c>
      <c r="K21" s="10">
        <v>46113</v>
      </c>
      <c r="L21" s="10">
        <v>46142</v>
      </c>
      <c r="M21" s="9">
        <v>30</v>
      </c>
      <c r="N21" s="9">
        <v>5000</v>
      </c>
      <c r="O21" s="11">
        <v>11001.7</v>
      </c>
      <c r="P21" s="9">
        <v>8365</v>
      </c>
      <c r="Q21" s="11">
        <v>2636.7</v>
      </c>
      <c r="R21" s="9">
        <v>167.3</v>
      </c>
      <c r="S21" s="9" t="s">
        <v>72</v>
      </c>
      <c r="T21" s="9" t="s">
        <v>66</v>
      </c>
      <c r="U21" s="10">
        <v>45995</v>
      </c>
      <c r="V21" s="9"/>
      <c r="W21" s="9"/>
    </row>
    <row r="22" ht="18.5" customHeight="1" spans="1:23">
      <c r="A22" s="9" t="s">
        <v>112</v>
      </c>
      <c r="B22" s="9">
        <v>2026</v>
      </c>
      <c r="C22" s="9">
        <v>4</v>
      </c>
      <c r="D22" s="9" t="s">
        <v>13</v>
      </c>
      <c r="E22" s="9" t="s">
        <v>20</v>
      </c>
      <c r="F22" s="9" t="s">
        <v>90</v>
      </c>
      <c r="G22" s="9" t="s">
        <v>113</v>
      </c>
      <c r="H22" s="9" t="s">
        <v>114</v>
      </c>
      <c r="I22" s="9">
        <v>3</v>
      </c>
      <c r="J22" s="9" t="s">
        <v>64</v>
      </c>
      <c r="K22" s="10">
        <v>46113</v>
      </c>
      <c r="L22" s="10">
        <v>46142</v>
      </c>
      <c r="M22" s="9">
        <v>30</v>
      </c>
      <c r="N22" s="9">
        <v>5000</v>
      </c>
      <c r="O22" s="11">
        <v>7437.9</v>
      </c>
      <c r="P22" s="9">
        <v>3471</v>
      </c>
      <c r="Q22" s="11">
        <v>3966.9</v>
      </c>
      <c r="R22" s="9">
        <v>69.42</v>
      </c>
      <c r="S22" s="9" t="s">
        <v>65</v>
      </c>
      <c r="T22" s="9" t="s">
        <v>66</v>
      </c>
      <c r="U22" s="10">
        <v>46012</v>
      </c>
      <c r="V22" s="9"/>
      <c r="W22" s="9"/>
    </row>
    <row r="23" ht="18.5" customHeight="1" spans="1:23">
      <c r="A23" s="9" t="s">
        <v>115</v>
      </c>
      <c r="B23" s="9">
        <v>2026</v>
      </c>
      <c r="C23" s="9">
        <v>4</v>
      </c>
      <c r="D23" s="9" t="s">
        <v>13</v>
      </c>
      <c r="E23" s="9" t="s">
        <v>20</v>
      </c>
      <c r="F23" s="9" t="s">
        <v>95</v>
      </c>
      <c r="G23" s="9" t="s">
        <v>116</v>
      </c>
      <c r="H23" s="9" t="s">
        <v>117</v>
      </c>
      <c r="I23" s="9">
        <v>3</v>
      </c>
      <c r="J23" s="9" t="s">
        <v>64</v>
      </c>
      <c r="K23" s="10">
        <v>46113</v>
      </c>
      <c r="L23" s="10">
        <v>46142</v>
      </c>
      <c r="M23" s="9">
        <v>30</v>
      </c>
      <c r="N23" s="9">
        <v>5000</v>
      </c>
      <c r="O23" s="11">
        <v>15581.3</v>
      </c>
      <c r="P23" s="9">
        <v>15377.2</v>
      </c>
      <c r="Q23" s="11">
        <v>204.099999999999</v>
      </c>
      <c r="R23" s="9">
        <v>307.54</v>
      </c>
      <c r="S23" s="9" t="s">
        <v>72</v>
      </c>
      <c r="T23" s="9" t="s">
        <v>83</v>
      </c>
      <c r="U23" s="10">
        <v>46053</v>
      </c>
      <c r="V23" s="9"/>
      <c r="W23" s="9"/>
    </row>
    <row r="24" ht="18.5" customHeight="1" spans="1:23">
      <c r="A24" s="9" t="s">
        <v>118</v>
      </c>
      <c r="B24" s="9">
        <v>2026</v>
      </c>
      <c r="C24" s="9">
        <v>4</v>
      </c>
      <c r="D24" s="9" t="s">
        <v>13</v>
      </c>
      <c r="E24" s="9" t="s">
        <v>20</v>
      </c>
      <c r="F24" s="9" t="s">
        <v>90</v>
      </c>
      <c r="G24" s="9" t="s">
        <v>113</v>
      </c>
      <c r="H24" s="9" t="s">
        <v>114</v>
      </c>
      <c r="I24" s="9">
        <v>3</v>
      </c>
      <c r="J24" s="9" t="s">
        <v>64</v>
      </c>
      <c r="K24" s="10">
        <v>46113</v>
      </c>
      <c r="L24" s="10">
        <v>46142</v>
      </c>
      <c r="M24" s="9">
        <v>30</v>
      </c>
      <c r="N24" s="9">
        <v>5000</v>
      </c>
      <c r="O24" s="11">
        <v>27211.9</v>
      </c>
      <c r="P24" s="9">
        <v>1823.4</v>
      </c>
      <c r="Q24" s="11">
        <v>25388.5</v>
      </c>
      <c r="R24" s="9">
        <v>36.47</v>
      </c>
      <c r="S24" s="9" t="s">
        <v>65</v>
      </c>
      <c r="T24" s="9" t="s">
        <v>66</v>
      </c>
      <c r="U24" s="10">
        <v>45992</v>
      </c>
      <c r="V24" s="9"/>
      <c r="W24" s="9"/>
    </row>
    <row r="25" ht="18.5" customHeight="1" spans="1:23">
      <c r="A25" s="9" t="s">
        <v>119</v>
      </c>
      <c r="B25" s="9">
        <v>2026</v>
      </c>
      <c r="C25" s="9">
        <v>4</v>
      </c>
      <c r="D25" s="9" t="s">
        <v>13</v>
      </c>
      <c r="E25" s="9" t="s">
        <v>22</v>
      </c>
      <c r="F25" s="9" t="s">
        <v>120</v>
      </c>
      <c r="G25" s="9" t="s">
        <v>121</v>
      </c>
      <c r="H25" s="9" t="s">
        <v>122</v>
      </c>
      <c r="I25" s="9">
        <v>3</v>
      </c>
      <c r="J25" s="9" t="s">
        <v>64</v>
      </c>
      <c r="K25" s="10">
        <v>46119</v>
      </c>
      <c r="L25" s="10">
        <v>46142</v>
      </c>
      <c r="M25" s="9">
        <v>24</v>
      </c>
      <c r="N25" s="9">
        <v>4000</v>
      </c>
      <c r="O25" s="11">
        <v>19006.7</v>
      </c>
      <c r="P25" s="9">
        <v>4245.6</v>
      </c>
      <c r="Q25" s="11">
        <v>14761.1</v>
      </c>
      <c r="R25" s="9">
        <v>106.14</v>
      </c>
      <c r="S25" s="9" t="s">
        <v>72</v>
      </c>
      <c r="T25" s="9" t="s">
        <v>66</v>
      </c>
      <c r="U25" s="10">
        <v>46119</v>
      </c>
      <c r="V25" s="9"/>
      <c r="W25" s="9"/>
    </row>
    <row r="26" ht="18.5" customHeight="1" spans="1:23">
      <c r="A26" s="9" t="s">
        <v>107</v>
      </c>
      <c r="B26" s="9">
        <v>2026</v>
      </c>
      <c r="C26" s="9">
        <v>4</v>
      </c>
      <c r="D26" s="9" t="s">
        <v>13</v>
      </c>
      <c r="E26" s="9" t="s">
        <v>22</v>
      </c>
      <c r="F26" s="9" t="s">
        <v>120</v>
      </c>
      <c r="G26" s="9" t="s">
        <v>121</v>
      </c>
      <c r="H26" s="9" t="s">
        <v>122</v>
      </c>
      <c r="I26" s="9">
        <v>3</v>
      </c>
      <c r="J26" s="9" t="s">
        <v>64</v>
      </c>
      <c r="K26" s="10">
        <v>46116</v>
      </c>
      <c r="L26" s="10">
        <v>46142</v>
      </c>
      <c r="M26" s="9">
        <v>27</v>
      </c>
      <c r="N26" s="9">
        <v>4500</v>
      </c>
      <c r="O26" s="11">
        <v>22352.4</v>
      </c>
      <c r="P26" s="9">
        <v>2304.4</v>
      </c>
      <c r="Q26" s="11">
        <v>20048</v>
      </c>
      <c r="R26" s="9">
        <v>51.21</v>
      </c>
      <c r="S26" s="9" t="s">
        <v>65</v>
      </c>
      <c r="T26" s="9" t="s">
        <v>66</v>
      </c>
      <c r="U26" s="10">
        <v>46116</v>
      </c>
      <c r="V26" s="9"/>
      <c r="W26" s="9"/>
    </row>
    <row r="27" ht="18.5" customHeight="1" spans="1:23">
      <c r="A27" s="9" t="s">
        <v>123</v>
      </c>
      <c r="B27" s="9">
        <v>2026</v>
      </c>
      <c r="C27" s="9">
        <v>4</v>
      </c>
      <c r="D27" s="9" t="s">
        <v>13</v>
      </c>
      <c r="E27" s="9" t="s">
        <v>22</v>
      </c>
      <c r="F27" s="9" t="s">
        <v>120</v>
      </c>
      <c r="G27" s="9" t="s">
        <v>121</v>
      </c>
      <c r="H27" s="9" t="s">
        <v>122</v>
      </c>
      <c r="I27" s="9">
        <v>3</v>
      </c>
      <c r="J27" s="9" t="s">
        <v>64</v>
      </c>
      <c r="K27" s="10">
        <v>46119</v>
      </c>
      <c r="L27" s="10">
        <v>46142</v>
      </c>
      <c r="M27" s="9">
        <v>24</v>
      </c>
      <c r="N27" s="9">
        <v>4000</v>
      </c>
      <c r="O27" s="11">
        <v>6559</v>
      </c>
      <c r="P27" s="9">
        <v>5828.4</v>
      </c>
      <c r="Q27" s="11">
        <v>730.6</v>
      </c>
      <c r="R27" s="9">
        <v>145.71</v>
      </c>
      <c r="S27" s="9" t="s">
        <v>72</v>
      </c>
      <c r="T27" s="9" t="s">
        <v>66</v>
      </c>
      <c r="U27" s="10">
        <v>46119</v>
      </c>
      <c r="V27" s="9"/>
      <c r="W27" s="9"/>
    </row>
    <row r="28" ht="18.5" customHeight="1" spans="1:23">
      <c r="A28" s="9" t="s">
        <v>124</v>
      </c>
      <c r="B28" s="9">
        <v>2026</v>
      </c>
      <c r="C28" s="9">
        <v>4</v>
      </c>
      <c r="D28" s="9" t="s">
        <v>13</v>
      </c>
      <c r="E28" s="9" t="s">
        <v>23</v>
      </c>
      <c r="F28" s="9" t="s">
        <v>125</v>
      </c>
      <c r="G28" s="9" t="s">
        <v>126</v>
      </c>
      <c r="H28" s="9" t="s">
        <v>127</v>
      </c>
      <c r="I28" s="9">
        <v>3</v>
      </c>
      <c r="J28" s="9" t="s">
        <v>64</v>
      </c>
      <c r="K28" s="10">
        <v>46124</v>
      </c>
      <c r="L28" s="10">
        <v>46142</v>
      </c>
      <c r="M28" s="9">
        <v>19</v>
      </c>
      <c r="N28" s="9">
        <v>3166.67</v>
      </c>
      <c r="O28" s="11">
        <v>9182.6</v>
      </c>
      <c r="P28" s="9">
        <v>8442.9</v>
      </c>
      <c r="Q28" s="11">
        <v>739.700000000001</v>
      </c>
      <c r="R28" s="9">
        <v>266.62</v>
      </c>
      <c r="S28" s="9" t="s">
        <v>72</v>
      </c>
      <c r="T28" s="9" t="s">
        <v>66</v>
      </c>
      <c r="U28" s="10">
        <v>46124</v>
      </c>
      <c r="V28" s="9"/>
      <c r="W28" s="9"/>
    </row>
    <row r="29" ht="18.5" customHeight="1" spans="1:23">
      <c r="A29" s="9" t="s">
        <v>128</v>
      </c>
      <c r="B29" s="9">
        <v>2026</v>
      </c>
      <c r="C29" s="9">
        <v>4</v>
      </c>
      <c r="D29" s="9" t="s">
        <v>13</v>
      </c>
      <c r="E29" s="9" t="s">
        <v>23</v>
      </c>
      <c r="F29" s="9" t="s">
        <v>129</v>
      </c>
      <c r="G29" s="9" t="s">
        <v>130</v>
      </c>
      <c r="H29" s="9" t="s">
        <v>131</v>
      </c>
      <c r="I29" s="9">
        <v>3</v>
      </c>
      <c r="J29" s="9" t="s">
        <v>64</v>
      </c>
      <c r="K29" s="10">
        <v>46138</v>
      </c>
      <c r="L29" s="10">
        <v>46142</v>
      </c>
      <c r="M29" s="9">
        <v>5</v>
      </c>
      <c r="N29" s="9">
        <v>833.33</v>
      </c>
      <c r="O29" s="11">
        <v>1279.5</v>
      </c>
      <c r="P29" s="9">
        <v>604.4</v>
      </c>
      <c r="Q29" s="11">
        <v>675.1</v>
      </c>
      <c r="R29" s="9">
        <v>72.53</v>
      </c>
      <c r="S29" s="9" t="s">
        <v>65</v>
      </c>
      <c r="T29" s="9" t="s">
        <v>66</v>
      </c>
      <c r="U29" s="10">
        <v>46138</v>
      </c>
      <c r="V29" s="9"/>
      <c r="W29" s="9"/>
    </row>
    <row r="30" ht="18.5" customHeight="1" spans="1:23">
      <c r="A30" s="9" t="s">
        <v>132</v>
      </c>
      <c r="B30" s="9">
        <v>2026</v>
      </c>
      <c r="C30" s="9">
        <v>4</v>
      </c>
      <c r="D30" s="9" t="s">
        <v>13</v>
      </c>
      <c r="E30" s="9" t="s">
        <v>23</v>
      </c>
      <c r="F30" s="9" t="s">
        <v>129</v>
      </c>
      <c r="G30" s="9" t="s">
        <v>130</v>
      </c>
      <c r="H30" s="9" t="s">
        <v>131</v>
      </c>
      <c r="I30" s="9">
        <v>3</v>
      </c>
      <c r="J30" s="9" t="s">
        <v>64</v>
      </c>
      <c r="K30" s="10">
        <v>46138</v>
      </c>
      <c r="L30" s="10">
        <v>46142</v>
      </c>
      <c r="M30" s="9">
        <v>5</v>
      </c>
      <c r="N30" s="9">
        <v>833.33</v>
      </c>
      <c r="O30" s="11">
        <v>1290.7</v>
      </c>
      <c r="P30" s="9">
        <v>773.2</v>
      </c>
      <c r="Q30" s="11">
        <v>517.5</v>
      </c>
      <c r="R30" s="9">
        <v>92.78</v>
      </c>
      <c r="S30" s="9" t="s">
        <v>65</v>
      </c>
      <c r="T30" s="9" t="s">
        <v>66</v>
      </c>
      <c r="U30" s="10">
        <v>46138</v>
      </c>
      <c r="V30" s="9"/>
      <c r="W30" s="9"/>
    </row>
    <row r="31" ht="18.5" customHeight="1" spans="1:23">
      <c r="A31" s="9" t="s">
        <v>133</v>
      </c>
      <c r="B31" s="9">
        <v>2026</v>
      </c>
      <c r="C31" s="9">
        <v>4</v>
      </c>
      <c r="D31" s="9" t="s">
        <v>13</v>
      </c>
      <c r="E31" s="9" t="s">
        <v>23</v>
      </c>
      <c r="F31" s="9" t="s">
        <v>125</v>
      </c>
      <c r="G31" s="9" t="s">
        <v>126</v>
      </c>
      <c r="H31" s="9" t="s">
        <v>127</v>
      </c>
      <c r="I31" s="9">
        <v>3</v>
      </c>
      <c r="J31" s="9" t="s">
        <v>64</v>
      </c>
      <c r="K31" s="10">
        <v>46113</v>
      </c>
      <c r="L31" s="10">
        <v>46124</v>
      </c>
      <c r="M31" s="9">
        <v>12</v>
      </c>
      <c r="N31" s="9">
        <v>2000</v>
      </c>
      <c r="O31" s="11">
        <v>20.5</v>
      </c>
      <c r="P31" s="9">
        <v>20.7</v>
      </c>
      <c r="Q31" s="11" t="s">
        <v>105</v>
      </c>
      <c r="R31" s="9">
        <v>1.03</v>
      </c>
      <c r="S31" s="9" t="s">
        <v>65</v>
      </c>
      <c r="T31" s="9" t="s">
        <v>83</v>
      </c>
      <c r="U31" s="10">
        <v>46078</v>
      </c>
      <c r="V31" s="9"/>
      <c r="W31" s="9"/>
    </row>
    <row r="32" ht="18.5" customHeight="1" spans="1:23">
      <c r="A32" s="9" t="s">
        <v>134</v>
      </c>
      <c r="B32" s="9">
        <v>2026</v>
      </c>
      <c r="C32" s="9">
        <v>4</v>
      </c>
      <c r="D32" s="9" t="s">
        <v>13</v>
      </c>
      <c r="E32" s="9" t="s">
        <v>23</v>
      </c>
      <c r="F32" s="9" t="s">
        <v>129</v>
      </c>
      <c r="G32" s="9" t="s">
        <v>130</v>
      </c>
      <c r="H32" s="9" t="s">
        <v>131</v>
      </c>
      <c r="I32" s="9">
        <v>3</v>
      </c>
      <c r="J32" s="9" t="s">
        <v>64</v>
      </c>
      <c r="K32" s="10">
        <v>46138</v>
      </c>
      <c r="L32" s="10">
        <v>46142</v>
      </c>
      <c r="M32" s="9">
        <v>5</v>
      </c>
      <c r="N32" s="9">
        <v>833.33</v>
      </c>
      <c r="O32" s="11">
        <v>1038.5</v>
      </c>
      <c r="P32" s="9">
        <v>168.2</v>
      </c>
      <c r="Q32" s="11">
        <v>870.3</v>
      </c>
      <c r="R32" s="9">
        <v>20.18</v>
      </c>
      <c r="S32" s="9" t="s">
        <v>65</v>
      </c>
      <c r="T32" s="9" t="s">
        <v>66</v>
      </c>
      <c r="U32" s="10">
        <v>46138</v>
      </c>
      <c r="V32" s="9"/>
      <c r="W32" s="9"/>
    </row>
    <row r="33" ht="18.5" customHeight="1" spans="1:23">
      <c r="A33" s="9" t="s">
        <v>135</v>
      </c>
      <c r="B33" s="9">
        <v>2026</v>
      </c>
      <c r="C33" s="9">
        <v>4</v>
      </c>
      <c r="D33" s="9" t="s">
        <v>13</v>
      </c>
      <c r="E33" s="9" t="s">
        <v>21</v>
      </c>
      <c r="F33" s="9" t="s">
        <v>136</v>
      </c>
      <c r="G33" s="9" t="s">
        <v>137</v>
      </c>
      <c r="H33" s="9" t="s">
        <v>138</v>
      </c>
      <c r="I33" s="9">
        <v>3</v>
      </c>
      <c r="J33" s="9" t="s">
        <v>64</v>
      </c>
      <c r="K33" s="10">
        <v>46113</v>
      </c>
      <c r="L33" s="10">
        <v>46142</v>
      </c>
      <c r="M33" s="9">
        <v>30</v>
      </c>
      <c r="N33" s="9">
        <v>5000</v>
      </c>
      <c r="O33" s="11">
        <v>24073.6</v>
      </c>
      <c r="P33" s="9">
        <v>295.1</v>
      </c>
      <c r="Q33" s="11">
        <v>23778.5</v>
      </c>
      <c r="R33" s="9">
        <v>5.9</v>
      </c>
      <c r="S33" s="9" t="s">
        <v>65</v>
      </c>
      <c r="T33" s="9" t="s">
        <v>66</v>
      </c>
      <c r="U33" s="10">
        <v>46087</v>
      </c>
      <c r="V33" s="9"/>
      <c r="W33" s="9"/>
    </row>
    <row r="34" ht="18.5" customHeight="1" spans="1:23">
      <c r="A34" s="9" t="s">
        <v>139</v>
      </c>
      <c r="B34" s="9">
        <v>2026</v>
      </c>
      <c r="C34" s="9">
        <v>4</v>
      </c>
      <c r="D34" s="9" t="s">
        <v>13</v>
      </c>
      <c r="E34" s="9" t="s">
        <v>21</v>
      </c>
      <c r="F34" s="9" t="s">
        <v>136</v>
      </c>
      <c r="G34" s="9" t="s">
        <v>137</v>
      </c>
      <c r="H34" s="9" t="s">
        <v>138</v>
      </c>
      <c r="I34" s="9">
        <v>3</v>
      </c>
      <c r="J34" s="9" t="s">
        <v>64</v>
      </c>
      <c r="K34" s="10">
        <v>46113</v>
      </c>
      <c r="L34" s="10">
        <v>46142</v>
      </c>
      <c r="M34" s="9">
        <v>30</v>
      </c>
      <c r="N34" s="9">
        <v>5000</v>
      </c>
      <c r="O34" s="11">
        <v>25236.6</v>
      </c>
      <c r="P34" s="9">
        <v>2349.7</v>
      </c>
      <c r="Q34" s="11">
        <v>22886.9</v>
      </c>
      <c r="R34" s="9">
        <v>46.99</v>
      </c>
      <c r="S34" s="9" t="s">
        <v>65</v>
      </c>
      <c r="T34" s="9" t="s">
        <v>66</v>
      </c>
      <c r="U34" s="10">
        <v>46087</v>
      </c>
      <c r="V34" s="9"/>
      <c r="W34" s="9"/>
    </row>
    <row r="35" ht="18.5" customHeight="1" spans="1:23">
      <c r="A35" s="9" t="s">
        <v>140</v>
      </c>
      <c r="B35" s="9">
        <v>2026</v>
      </c>
      <c r="C35" s="9">
        <v>4</v>
      </c>
      <c r="D35" s="9" t="s">
        <v>13</v>
      </c>
      <c r="E35" s="9" t="s">
        <v>21</v>
      </c>
      <c r="F35" s="9" t="s">
        <v>136</v>
      </c>
      <c r="G35" s="9" t="s">
        <v>137</v>
      </c>
      <c r="H35" s="9" t="s">
        <v>138</v>
      </c>
      <c r="I35" s="9">
        <v>3</v>
      </c>
      <c r="J35" s="9" t="s">
        <v>64</v>
      </c>
      <c r="K35" s="10">
        <v>46113</v>
      </c>
      <c r="L35" s="10">
        <v>46142</v>
      </c>
      <c r="M35" s="9">
        <v>30</v>
      </c>
      <c r="N35" s="9">
        <v>5000</v>
      </c>
      <c r="O35" s="11">
        <v>10291.1</v>
      </c>
      <c r="P35" s="9">
        <v>5708.2</v>
      </c>
      <c r="Q35" s="11">
        <v>4582.9</v>
      </c>
      <c r="R35" s="9">
        <v>114.16</v>
      </c>
      <c r="S35" s="9" t="s">
        <v>72</v>
      </c>
      <c r="T35" s="9" t="s">
        <v>66</v>
      </c>
      <c r="U35" s="10">
        <v>46087</v>
      </c>
      <c r="V35" s="9"/>
      <c r="W35" s="9"/>
    </row>
    <row r="36" ht="18.5" customHeight="1" spans="1:23">
      <c r="A36" s="9" t="s">
        <v>141</v>
      </c>
      <c r="B36" s="9">
        <v>2026</v>
      </c>
      <c r="C36" s="9">
        <v>4</v>
      </c>
      <c r="D36" s="9" t="s">
        <v>13</v>
      </c>
      <c r="E36" s="9" t="s">
        <v>21</v>
      </c>
      <c r="F36" s="9" t="s">
        <v>136</v>
      </c>
      <c r="G36" s="9" t="s">
        <v>137</v>
      </c>
      <c r="H36" s="9" t="s">
        <v>138</v>
      </c>
      <c r="I36" s="9">
        <v>3</v>
      </c>
      <c r="J36" s="9" t="s">
        <v>64</v>
      </c>
      <c r="K36" s="10">
        <v>46113</v>
      </c>
      <c r="L36" s="10">
        <v>46142</v>
      </c>
      <c r="M36" s="9">
        <v>30</v>
      </c>
      <c r="N36" s="9">
        <v>5000</v>
      </c>
      <c r="O36" s="11">
        <v>10794.2</v>
      </c>
      <c r="P36" s="9">
        <v>5991.7</v>
      </c>
      <c r="Q36" s="11">
        <v>4802.5</v>
      </c>
      <c r="R36" s="9">
        <v>119.83</v>
      </c>
      <c r="S36" s="9" t="s">
        <v>72</v>
      </c>
      <c r="T36" s="9" t="s">
        <v>66</v>
      </c>
      <c r="U36" s="10">
        <v>46098</v>
      </c>
      <c r="V36" s="9"/>
      <c r="W36" s="9"/>
    </row>
    <row r="37" ht="18.5" customHeight="1" spans="1:23">
      <c r="A37" s="9" t="s">
        <v>142</v>
      </c>
      <c r="B37" s="9">
        <v>2026</v>
      </c>
      <c r="C37" s="9">
        <v>4</v>
      </c>
      <c r="D37" s="9" t="s">
        <v>13</v>
      </c>
      <c r="E37" s="9" t="s">
        <v>21</v>
      </c>
      <c r="F37" s="9" t="s">
        <v>136</v>
      </c>
      <c r="G37" s="9" t="s">
        <v>137</v>
      </c>
      <c r="H37" s="9" t="s">
        <v>138</v>
      </c>
      <c r="I37" s="9">
        <v>3</v>
      </c>
      <c r="J37" s="9" t="s">
        <v>64</v>
      </c>
      <c r="K37" s="10">
        <v>46113</v>
      </c>
      <c r="L37" s="10">
        <v>46142</v>
      </c>
      <c r="M37" s="9">
        <v>30</v>
      </c>
      <c r="N37" s="9">
        <v>5000</v>
      </c>
      <c r="O37" s="11">
        <v>27364.4</v>
      </c>
      <c r="P37" s="9">
        <v>545</v>
      </c>
      <c r="Q37" s="11">
        <v>26819.4</v>
      </c>
      <c r="R37" s="9">
        <v>10.9</v>
      </c>
      <c r="S37" s="9" t="s">
        <v>65</v>
      </c>
      <c r="T37" s="9" t="s">
        <v>66</v>
      </c>
      <c r="U37" s="10">
        <v>46087</v>
      </c>
      <c r="V37" s="9"/>
      <c r="W37" s="9"/>
    </row>
    <row r="38" ht="18.5" customHeight="1" spans="1:23">
      <c r="A38" s="9" t="s">
        <v>143</v>
      </c>
      <c r="B38" s="9">
        <v>2026</v>
      </c>
      <c r="C38" s="9">
        <v>4</v>
      </c>
      <c r="D38" s="9" t="s">
        <v>13</v>
      </c>
      <c r="E38" s="9" t="s">
        <v>21</v>
      </c>
      <c r="F38" s="9" t="s">
        <v>144</v>
      </c>
      <c r="G38" s="9" t="s">
        <v>145</v>
      </c>
      <c r="H38" s="9" t="s">
        <v>146</v>
      </c>
      <c r="I38" s="9">
        <v>3</v>
      </c>
      <c r="J38" s="9" t="s">
        <v>64</v>
      </c>
      <c r="K38" s="10">
        <v>46113</v>
      </c>
      <c r="L38" s="10">
        <v>46142</v>
      </c>
      <c r="M38" s="9">
        <v>30</v>
      </c>
      <c r="N38" s="9">
        <v>5000</v>
      </c>
      <c r="O38" s="11">
        <v>12661.7</v>
      </c>
      <c r="P38" s="9">
        <v>12439.8</v>
      </c>
      <c r="Q38" s="11">
        <v>221.900000000001</v>
      </c>
      <c r="R38" s="9">
        <v>248.8</v>
      </c>
      <c r="S38" s="9" t="s">
        <v>72</v>
      </c>
      <c r="T38" s="9" t="s">
        <v>66</v>
      </c>
      <c r="U38" s="10">
        <v>46058</v>
      </c>
      <c r="V38" s="9"/>
      <c r="W38" s="9"/>
    </row>
    <row r="39" ht="18.5" customHeight="1" spans="1:23">
      <c r="A39" s="9" t="s">
        <v>147</v>
      </c>
      <c r="B39" s="9">
        <v>2026</v>
      </c>
      <c r="C39" s="9">
        <v>4</v>
      </c>
      <c r="D39" s="9" t="s">
        <v>13</v>
      </c>
      <c r="E39" s="9" t="s">
        <v>21</v>
      </c>
      <c r="F39" s="9" t="s">
        <v>136</v>
      </c>
      <c r="G39" s="9" t="s">
        <v>137</v>
      </c>
      <c r="H39" s="9" t="s">
        <v>138</v>
      </c>
      <c r="I39" s="9">
        <v>3</v>
      </c>
      <c r="J39" s="9" t="s">
        <v>64</v>
      </c>
      <c r="K39" s="10">
        <v>46113</v>
      </c>
      <c r="L39" s="10">
        <v>46142</v>
      </c>
      <c r="M39" s="9">
        <v>30</v>
      </c>
      <c r="N39" s="9">
        <v>5000</v>
      </c>
      <c r="O39" s="11">
        <v>20530.4</v>
      </c>
      <c r="P39" s="9">
        <v>3525.1</v>
      </c>
      <c r="Q39" s="11">
        <v>17005.3</v>
      </c>
      <c r="R39" s="9">
        <v>70.5</v>
      </c>
      <c r="S39" s="9" t="s">
        <v>65</v>
      </c>
      <c r="T39" s="9" t="s">
        <v>66</v>
      </c>
      <c r="U39" s="10">
        <v>46087</v>
      </c>
      <c r="V39" s="9"/>
      <c r="W39" s="9"/>
    </row>
    <row r="40" ht="18.5" customHeight="1" spans="1:23">
      <c r="A40" s="9" t="s">
        <v>148</v>
      </c>
      <c r="B40" s="9">
        <v>2026</v>
      </c>
      <c r="C40" s="9">
        <v>4</v>
      </c>
      <c r="D40" s="9" t="s">
        <v>13</v>
      </c>
      <c r="E40" s="9" t="s">
        <v>21</v>
      </c>
      <c r="F40" s="9" t="s">
        <v>136</v>
      </c>
      <c r="G40" s="9" t="s">
        <v>137</v>
      </c>
      <c r="H40" s="9" t="s">
        <v>138</v>
      </c>
      <c r="I40" s="9">
        <v>3</v>
      </c>
      <c r="J40" s="9" t="s">
        <v>64</v>
      </c>
      <c r="K40" s="10">
        <v>46113</v>
      </c>
      <c r="L40" s="10">
        <v>46142</v>
      </c>
      <c r="M40" s="9">
        <v>30</v>
      </c>
      <c r="N40" s="9">
        <v>5000</v>
      </c>
      <c r="O40" s="11">
        <v>27722.4</v>
      </c>
      <c r="P40" s="9">
        <v>1614.7</v>
      </c>
      <c r="Q40" s="11">
        <v>26107.7</v>
      </c>
      <c r="R40" s="9">
        <v>32.29</v>
      </c>
      <c r="S40" s="9" t="s">
        <v>65</v>
      </c>
      <c r="T40" s="9" t="s">
        <v>66</v>
      </c>
      <c r="U40" s="10">
        <v>46097</v>
      </c>
      <c r="V40" s="9"/>
      <c r="W40" s="9"/>
    </row>
    <row r="41" ht="18.5" customHeight="1" spans="1:23">
      <c r="A41" s="9" t="s">
        <v>149</v>
      </c>
      <c r="B41" s="9">
        <v>2026</v>
      </c>
      <c r="C41" s="9">
        <v>4</v>
      </c>
      <c r="D41" s="9" t="s">
        <v>13</v>
      </c>
      <c r="E41" s="9" t="s">
        <v>21</v>
      </c>
      <c r="F41" s="9" t="s">
        <v>136</v>
      </c>
      <c r="G41" s="9" t="s">
        <v>137</v>
      </c>
      <c r="H41" s="9" t="s">
        <v>138</v>
      </c>
      <c r="I41" s="9">
        <v>3</v>
      </c>
      <c r="J41" s="9" t="s">
        <v>64</v>
      </c>
      <c r="K41" s="10">
        <v>46113</v>
      </c>
      <c r="L41" s="10">
        <v>46142</v>
      </c>
      <c r="M41" s="9">
        <v>30</v>
      </c>
      <c r="N41" s="9">
        <v>5000</v>
      </c>
      <c r="O41" s="11">
        <v>11811.6</v>
      </c>
      <c r="P41" s="9">
        <v>4158.7</v>
      </c>
      <c r="Q41" s="11">
        <v>7652.9</v>
      </c>
      <c r="R41" s="9">
        <v>83.17</v>
      </c>
      <c r="S41" s="9" t="s">
        <v>65</v>
      </c>
      <c r="T41" s="9" t="s">
        <v>66</v>
      </c>
      <c r="U41" s="10">
        <v>46095</v>
      </c>
      <c r="V41" s="9"/>
      <c r="W41" s="9"/>
    </row>
    <row r="42" ht="18.5" customHeight="1" spans="1:23">
      <c r="A42" s="9" t="s">
        <v>150</v>
      </c>
      <c r="B42" s="9">
        <v>2026</v>
      </c>
      <c r="C42" s="9">
        <v>4</v>
      </c>
      <c r="D42" s="9" t="s">
        <v>15</v>
      </c>
      <c r="E42" s="9" t="s">
        <v>18</v>
      </c>
      <c r="F42" s="9" t="s">
        <v>151</v>
      </c>
      <c r="G42" s="9" t="s">
        <v>152</v>
      </c>
      <c r="H42" s="9" t="s">
        <v>153</v>
      </c>
      <c r="I42" s="9">
        <v>3</v>
      </c>
      <c r="J42" s="9" t="s">
        <v>64</v>
      </c>
      <c r="K42" s="10">
        <v>46137</v>
      </c>
      <c r="L42" s="10">
        <v>46142</v>
      </c>
      <c r="M42" s="9">
        <v>6</v>
      </c>
      <c r="N42" s="9">
        <v>1000</v>
      </c>
      <c r="O42" s="11">
        <v>966.3</v>
      </c>
      <c r="P42" s="9">
        <v>453.9</v>
      </c>
      <c r="Q42" s="11">
        <v>512.4</v>
      </c>
      <c r="R42" s="9">
        <v>45.39</v>
      </c>
      <c r="S42" s="9" t="s">
        <v>65</v>
      </c>
      <c r="T42" s="9" t="s">
        <v>66</v>
      </c>
      <c r="U42" s="10">
        <v>46137</v>
      </c>
      <c r="V42" s="9"/>
      <c r="W42" s="9"/>
    </row>
    <row r="43" ht="18.5" customHeight="1" spans="1:23">
      <c r="A43" s="9" t="s">
        <v>154</v>
      </c>
      <c r="B43" s="9">
        <v>2026</v>
      </c>
      <c r="C43" s="9">
        <v>4</v>
      </c>
      <c r="D43" s="9" t="s">
        <v>15</v>
      </c>
      <c r="E43" s="9" t="s">
        <v>18</v>
      </c>
      <c r="F43" s="9" t="s">
        <v>155</v>
      </c>
      <c r="G43" s="9" t="s">
        <v>156</v>
      </c>
      <c r="H43" s="9" t="s">
        <v>157</v>
      </c>
      <c r="I43" s="9">
        <v>3</v>
      </c>
      <c r="J43" s="9" t="s">
        <v>64</v>
      </c>
      <c r="K43" s="10">
        <v>46120</v>
      </c>
      <c r="L43" s="10">
        <v>46142</v>
      </c>
      <c r="M43" s="9">
        <v>23</v>
      </c>
      <c r="N43" s="9">
        <v>3833.33</v>
      </c>
      <c r="O43" s="11">
        <v>8640.3</v>
      </c>
      <c r="P43" s="9">
        <v>3242</v>
      </c>
      <c r="Q43" s="11">
        <v>5398.3</v>
      </c>
      <c r="R43" s="9">
        <v>84.57</v>
      </c>
      <c r="S43" s="9" t="s">
        <v>65</v>
      </c>
      <c r="T43" s="9" t="s">
        <v>66</v>
      </c>
      <c r="U43" s="10">
        <v>46120</v>
      </c>
      <c r="V43" s="9"/>
      <c r="W43" s="9"/>
    </row>
    <row r="44" ht="18.5" customHeight="1" spans="1:23">
      <c r="A44" s="9" t="s">
        <v>158</v>
      </c>
      <c r="B44" s="9">
        <v>2026</v>
      </c>
      <c r="C44" s="9">
        <v>4</v>
      </c>
      <c r="D44" s="9" t="s">
        <v>15</v>
      </c>
      <c r="E44" s="9" t="s">
        <v>18</v>
      </c>
      <c r="F44" s="9" t="s">
        <v>155</v>
      </c>
      <c r="G44" s="9" t="s">
        <v>156</v>
      </c>
      <c r="H44" s="9" t="s">
        <v>157</v>
      </c>
      <c r="I44" s="9">
        <v>3</v>
      </c>
      <c r="J44" s="9" t="s">
        <v>64</v>
      </c>
      <c r="K44" s="10">
        <v>46132</v>
      </c>
      <c r="L44" s="10">
        <v>46142</v>
      </c>
      <c r="M44" s="9">
        <v>11</v>
      </c>
      <c r="N44" s="9">
        <v>1833.33</v>
      </c>
      <c r="O44" s="11">
        <v>3258.7</v>
      </c>
      <c r="P44" s="9">
        <v>2299.3</v>
      </c>
      <c r="Q44" s="11">
        <v>959.4</v>
      </c>
      <c r="R44" s="9">
        <v>125.42</v>
      </c>
      <c r="S44" s="9" t="s">
        <v>72</v>
      </c>
      <c r="T44" s="9" t="s">
        <v>66</v>
      </c>
      <c r="U44" s="10">
        <v>46132</v>
      </c>
      <c r="V44" s="9"/>
      <c r="W44" s="9"/>
    </row>
    <row r="45" ht="18.5" customHeight="1" spans="1:23">
      <c r="A45" s="9" t="s">
        <v>159</v>
      </c>
      <c r="B45" s="9">
        <v>2026</v>
      </c>
      <c r="C45" s="9">
        <v>4</v>
      </c>
      <c r="D45" s="9" t="s">
        <v>15</v>
      </c>
      <c r="E45" s="9" t="s">
        <v>18</v>
      </c>
      <c r="F45" s="9" t="s">
        <v>155</v>
      </c>
      <c r="G45" s="9" t="s">
        <v>156</v>
      </c>
      <c r="H45" s="9" t="s">
        <v>157</v>
      </c>
      <c r="I45" s="9">
        <v>3</v>
      </c>
      <c r="J45" s="9" t="s">
        <v>64</v>
      </c>
      <c r="K45" s="10">
        <v>46120</v>
      </c>
      <c r="L45" s="10">
        <v>46142</v>
      </c>
      <c r="M45" s="9">
        <v>23</v>
      </c>
      <c r="N45" s="9">
        <v>3833.33</v>
      </c>
      <c r="O45" s="11">
        <v>2515.5</v>
      </c>
      <c r="P45" s="9">
        <v>1822.2</v>
      </c>
      <c r="Q45" s="11">
        <v>693.3</v>
      </c>
      <c r="R45" s="9">
        <v>47.54</v>
      </c>
      <c r="S45" s="9" t="s">
        <v>65</v>
      </c>
      <c r="T45" s="9" t="s">
        <v>66</v>
      </c>
      <c r="U45" s="10">
        <v>46120</v>
      </c>
      <c r="V45" s="9"/>
      <c r="W45" s="9"/>
    </row>
    <row r="46" ht="18.5" customHeight="1" spans="1:23">
      <c r="A46" s="9" t="s">
        <v>160</v>
      </c>
      <c r="B46" s="9">
        <v>2026</v>
      </c>
      <c r="C46" s="9">
        <v>4</v>
      </c>
      <c r="D46" s="9" t="s">
        <v>15</v>
      </c>
      <c r="E46" s="9" t="s">
        <v>18</v>
      </c>
      <c r="F46" s="9" t="s">
        <v>155</v>
      </c>
      <c r="G46" s="9" t="s">
        <v>156</v>
      </c>
      <c r="H46" s="9" t="s">
        <v>157</v>
      </c>
      <c r="I46" s="9">
        <v>3</v>
      </c>
      <c r="J46" s="9" t="s">
        <v>64</v>
      </c>
      <c r="K46" s="10">
        <v>46113</v>
      </c>
      <c r="L46" s="10">
        <v>46142</v>
      </c>
      <c r="M46" s="9">
        <v>30</v>
      </c>
      <c r="N46" s="9">
        <v>5000</v>
      </c>
      <c r="O46" s="11">
        <v>1162.2</v>
      </c>
      <c r="P46" s="9">
        <v>1143.1</v>
      </c>
      <c r="Q46" s="11">
        <v>19.1000000000001</v>
      </c>
      <c r="R46" s="9">
        <v>22.86</v>
      </c>
      <c r="S46" s="9" t="s">
        <v>65</v>
      </c>
      <c r="T46" s="9" t="s">
        <v>66</v>
      </c>
      <c r="U46" s="10">
        <v>46096</v>
      </c>
      <c r="V46" s="9"/>
      <c r="W46" s="9"/>
    </row>
    <row r="47" ht="18.5" customHeight="1" spans="1:23">
      <c r="A47" s="9" t="s">
        <v>161</v>
      </c>
      <c r="B47" s="9">
        <v>2026</v>
      </c>
      <c r="C47" s="9">
        <v>4</v>
      </c>
      <c r="D47" s="9" t="s">
        <v>15</v>
      </c>
      <c r="E47" s="9" t="s">
        <v>18</v>
      </c>
      <c r="F47" s="9" t="s">
        <v>155</v>
      </c>
      <c r="G47" s="9" t="s">
        <v>156</v>
      </c>
      <c r="H47" s="9" t="s">
        <v>157</v>
      </c>
      <c r="I47" s="9">
        <v>3</v>
      </c>
      <c r="J47" s="9" t="s">
        <v>64</v>
      </c>
      <c r="K47" s="10">
        <v>46120</v>
      </c>
      <c r="L47" s="10">
        <v>46142</v>
      </c>
      <c r="M47" s="9">
        <v>23</v>
      </c>
      <c r="N47" s="9">
        <v>3833.33</v>
      </c>
      <c r="O47" s="11">
        <v>8495.8</v>
      </c>
      <c r="P47" s="9">
        <v>3334.3</v>
      </c>
      <c r="Q47" s="11">
        <v>5161.5</v>
      </c>
      <c r="R47" s="9">
        <v>86.98</v>
      </c>
      <c r="S47" s="9" t="s">
        <v>65</v>
      </c>
      <c r="T47" s="9" t="s">
        <v>66</v>
      </c>
      <c r="U47" s="10">
        <v>46120</v>
      </c>
      <c r="V47" s="9"/>
      <c r="W47" s="9"/>
    </row>
    <row r="48" ht="18.5" customHeight="1" spans="1:23">
      <c r="A48" s="9" t="s">
        <v>161</v>
      </c>
      <c r="B48" s="9">
        <v>2026</v>
      </c>
      <c r="C48" s="9">
        <v>4</v>
      </c>
      <c r="D48" s="9" t="s">
        <v>15</v>
      </c>
      <c r="E48" s="9" t="s">
        <v>18</v>
      </c>
      <c r="F48" s="9" t="s">
        <v>162</v>
      </c>
      <c r="G48" s="9" t="s">
        <v>163</v>
      </c>
      <c r="H48" s="9" t="s">
        <v>164</v>
      </c>
      <c r="I48" s="9">
        <v>3</v>
      </c>
      <c r="J48" s="9" t="s">
        <v>64</v>
      </c>
      <c r="K48" s="10">
        <v>46113</v>
      </c>
      <c r="L48" s="10">
        <v>46114</v>
      </c>
      <c r="M48" s="9">
        <v>2</v>
      </c>
      <c r="N48" s="9">
        <v>333.33</v>
      </c>
      <c r="O48" s="11">
        <v>93.2</v>
      </c>
      <c r="P48" s="9">
        <v>92.3</v>
      </c>
      <c r="Q48" s="11">
        <v>0.900000000000006</v>
      </c>
      <c r="R48" s="9">
        <v>27.69</v>
      </c>
      <c r="S48" s="9" t="s">
        <v>65</v>
      </c>
      <c r="T48" s="9" t="s">
        <v>83</v>
      </c>
      <c r="U48" s="10">
        <v>45985</v>
      </c>
      <c r="V48" s="9"/>
      <c r="W48" s="9"/>
    </row>
    <row r="49" ht="18.5" customHeight="1" spans="1:23">
      <c r="A49" s="9" t="s">
        <v>165</v>
      </c>
      <c r="B49" s="9">
        <v>2026</v>
      </c>
      <c r="C49" s="9">
        <v>4</v>
      </c>
      <c r="D49" s="9" t="s">
        <v>15</v>
      </c>
      <c r="E49" s="9" t="s">
        <v>18</v>
      </c>
      <c r="F49" s="9" t="s">
        <v>166</v>
      </c>
      <c r="G49" s="9" t="s">
        <v>167</v>
      </c>
      <c r="H49" s="9" t="s">
        <v>168</v>
      </c>
      <c r="I49" s="9">
        <v>3</v>
      </c>
      <c r="J49" s="9" t="s">
        <v>64</v>
      </c>
      <c r="K49" s="10">
        <v>46141</v>
      </c>
      <c r="L49" s="10">
        <v>46142</v>
      </c>
      <c r="M49" s="9">
        <v>2</v>
      </c>
      <c r="N49" s="9">
        <v>333.33</v>
      </c>
      <c r="O49" s="11">
        <v>99</v>
      </c>
      <c r="P49" s="9">
        <v>97.4</v>
      </c>
      <c r="Q49" s="11">
        <v>1.59999999999999</v>
      </c>
      <c r="R49" s="9">
        <v>29.22</v>
      </c>
      <c r="S49" s="9" t="s">
        <v>65</v>
      </c>
      <c r="T49" s="9" t="s">
        <v>66</v>
      </c>
      <c r="U49" s="10">
        <v>46141</v>
      </c>
      <c r="V49" s="9"/>
      <c r="W49" s="9"/>
    </row>
    <row r="50" ht="18.5" customHeight="1" spans="1:23">
      <c r="A50" s="9" t="s">
        <v>169</v>
      </c>
      <c r="B50" s="9">
        <v>2026</v>
      </c>
      <c r="C50" s="9">
        <v>4</v>
      </c>
      <c r="D50" s="9" t="s">
        <v>15</v>
      </c>
      <c r="E50" s="9" t="s">
        <v>18</v>
      </c>
      <c r="F50" s="9" t="s">
        <v>155</v>
      </c>
      <c r="G50" s="9" t="s">
        <v>156</v>
      </c>
      <c r="H50" s="9" t="s">
        <v>157</v>
      </c>
      <c r="I50" s="9">
        <v>3</v>
      </c>
      <c r="J50" s="9" t="s">
        <v>64</v>
      </c>
      <c r="K50" s="10">
        <v>46120</v>
      </c>
      <c r="L50" s="10">
        <v>46142</v>
      </c>
      <c r="M50" s="9">
        <v>23</v>
      </c>
      <c r="N50" s="9">
        <v>3833.33</v>
      </c>
      <c r="O50" s="11">
        <v>2110.5</v>
      </c>
      <c r="P50" s="9">
        <v>1002.2</v>
      </c>
      <c r="Q50" s="11">
        <v>1108.3</v>
      </c>
      <c r="R50" s="9">
        <v>26.14</v>
      </c>
      <c r="S50" s="9" t="s">
        <v>65</v>
      </c>
      <c r="T50" s="9" t="s">
        <v>66</v>
      </c>
      <c r="U50" s="10">
        <v>46120</v>
      </c>
      <c r="V50" s="9"/>
      <c r="W50" s="9"/>
    </row>
    <row r="51" ht="18.5" customHeight="1" spans="1:23">
      <c r="A51" s="9" t="s">
        <v>170</v>
      </c>
      <c r="B51" s="9">
        <v>2026</v>
      </c>
      <c r="C51" s="9">
        <v>4</v>
      </c>
      <c r="D51" s="9" t="s">
        <v>15</v>
      </c>
      <c r="E51" s="9" t="s">
        <v>18</v>
      </c>
      <c r="F51" s="9" t="s">
        <v>155</v>
      </c>
      <c r="G51" s="9" t="s">
        <v>156</v>
      </c>
      <c r="H51" s="9" t="s">
        <v>157</v>
      </c>
      <c r="I51" s="9">
        <v>3</v>
      </c>
      <c r="J51" s="9" t="s">
        <v>64</v>
      </c>
      <c r="K51" s="10">
        <v>46120</v>
      </c>
      <c r="L51" s="10">
        <v>46142</v>
      </c>
      <c r="M51" s="9">
        <v>23</v>
      </c>
      <c r="N51" s="9">
        <v>3833.33</v>
      </c>
      <c r="O51" s="11">
        <v>3919.4</v>
      </c>
      <c r="P51" s="9">
        <v>1949.2</v>
      </c>
      <c r="Q51" s="11">
        <v>1970.2</v>
      </c>
      <c r="R51" s="9">
        <v>50.85</v>
      </c>
      <c r="S51" s="9" t="s">
        <v>65</v>
      </c>
      <c r="T51" s="9" t="s">
        <v>66</v>
      </c>
      <c r="U51" s="10">
        <v>46120</v>
      </c>
      <c r="V51" s="9"/>
      <c r="W51" s="9"/>
    </row>
    <row r="52" ht="18.5" customHeight="1" spans="1:23">
      <c r="A52" s="9" t="s">
        <v>171</v>
      </c>
      <c r="B52" s="9">
        <v>2026</v>
      </c>
      <c r="C52" s="9">
        <v>4</v>
      </c>
      <c r="D52" s="9" t="s">
        <v>15</v>
      </c>
      <c r="E52" s="9" t="s">
        <v>18</v>
      </c>
      <c r="F52" s="9" t="s">
        <v>155</v>
      </c>
      <c r="G52" s="9" t="s">
        <v>156</v>
      </c>
      <c r="H52" s="9" t="s">
        <v>157</v>
      </c>
      <c r="I52" s="9">
        <v>3</v>
      </c>
      <c r="J52" s="9" t="s">
        <v>64</v>
      </c>
      <c r="K52" s="10">
        <v>46132</v>
      </c>
      <c r="L52" s="10">
        <v>46142</v>
      </c>
      <c r="M52" s="9">
        <v>11</v>
      </c>
      <c r="N52" s="9">
        <v>1833.33</v>
      </c>
      <c r="O52" s="11">
        <v>2307</v>
      </c>
      <c r="P52" s="9">
        <v>2444.1</v>
      </c>
      <c r="Q52" s="11" t="s">
        <v>105</v>
      </c>
      <c r="R52" s="9">
        <v>133.31</v>
      </c>
      <c r="S52" s="9" t="s">
        <v>72</v>
      </c>
      <c r="T52" s="9" t="s">
        <v>66</v>
      </c>
      <c r="U52" s="10">
        <v>46132</v>
      </c>
      <c r="V52" s="9"/>
      <c r="W52" s="9"/>
    </row>
    <row r="53" ht="18.5" customHeight="1" spans="1:23">
      <c r="A53" s="9" t="s">
        <v>172</v>
      </c>
      <c r="B53" s="9">
        <v>2026</v>
      </c>
      <c r="C53" s="9">
        <v>4</v>
      </c>
      <c r="D53" s="9" t="s">
        <v>15</v>
      </c>
      <c r="E53" s="9" t="s">
        <v>18</v>
      </c>
      <c r="F53" s="9" t="s">
        <v>162</v>
      </c>
      <c r="G53" s="9" t="s">
        <v>163</v>
      </c>
      <c r="H53" s="9" t="s">
        <v>164</v>
      </c>
      <c r="I53" s="9">
        <v>3</v>
      </c>
      <c r="J53" s="9" t="s">
        <v>64</v>
      </c>
      <c r="K53" s="10">
        <v>46113</v>
      </c>
      <c r="L53" s="10">
        <v>46114</v>
      </c>
      <c r="M53" s="9">
        <v>2</v>
      </c>
      <c r="N53" s="9">
        <v>333.33</v>
      </c>
      <c r="O53" s="11">
        <v>57.2</v>
      </c>
      <c r="P53" s="9">
        <v>65.3</v>
      </c>
      <c r="Q53" s="11" t="s">
        <v>105</v>
      </c>
      <c r="R53" s="9">
        <v>19.59</v>
      </c>
      <c r="S53" s="9" t="s">
        <v>65</v>
      </c>
      <c r="T53" s="9" t="s">
        <v>83</v>
      </c>
      <c r="U53" s="10">
        <v>45985</v>
      </c>
      <c r="V53" s="9"/>
      <c r="W53" s="9"/>
    </row>
    <row r="54" ht="18.5" customHeight="1" spans="1:23">
      <c r="A54" s="9" t="s">
        <v>173</v>
      </c>
      <c r="B54" s="9">
        <v>2026</v>
      </c>
      <c r="C54" s="9">
        <v>4</v>
      </c>
      <c r="D54" s="9" t="s">
        <v>15</v>
      </c>
      <c r="E54" s="9" t="s">
        <v>18</v>
      </c>
      <c r="F54" s="9" t="s">
        <v>151</v>
      </c>
      <c r="G54" s="9" t="s">
        <v>152</v>
      </c>
      <c r="H54" s="9" t="s">
        <v>153</v>
      </c>
      <c r="I54" s="9">
        <v>3</v>
      </c>
      <c r="J54" s="9" t="s">
        <v>64</v>
      </c>
      <c r="K54" s="10">
        <v>46137</v>
      </c>
      <c r="L54" s="10">
        <v>46142</v>
      </c>
      <c r="M54" s="9">
        <v>6</v>
      </c>
      <c r="N54" s="9">
        <v>1000</v>
      </c>
      <c r="O54" s="11">
        <v>255.7</v>
      </c>
      <c r="P54" s="9">
        <v>205.3</v>
      </c>
      <c r="Q54" s="11">
        <v>50.4</v>
      </c>
      <c r="R54" s="9">
        <v>20.53</v>
      </c>
      <c r="S54" s="9" t="s">
        <v>65</v>
      </c>
      <c r="T54" s="9" t="s">
        <v>66</v>
      </c>
      <c r="U54" s="10">
        <v>46137</v>
      </c>
      <c r="V54" s="9"/>
      <c r="W54" s="9"/>
    </row>
    <row r="55" ht="18.5" customHeight="1" spans="1:23">
      <c r="A55" s="9" t="s">
        <v>174</v>
      </c>
      <c r="B55" s="9">
        <v>2026</v>
      </c>
      <c r="C55" s="9">
        <v>4</v>
      </c>
      <c r="D55" s="9" t="s">
        <v>15</v>
      </c>
      <c r="E55" s="9" t="s">
        <v>18</v>
      </c>
      <c r="F55" s="9" t="s">
        <v>155</v>
      </c>
      <c r="G55" s="9" t="s">
        <v>156</v>
      </c>
      <c r="H55" s="9" t="s">
        <v>157</v>
      </c>
      <c r="I55" s="9">
        <v>3</v>
      </c>
      <c r="J55" s="9" t="s">
        <v>64</v>
      </c>
      <c r="K55" s="10">
        <v>46132</v>
      </c>
      <c r="L55" s="10">
        <v>46142</v>
      </c>
      <c r="M55" s="9">
        <v>11</v>
      </c>
      <c r="N55" s="9">
        <v>1833.33</v>
      </c>
      <c r="O55" s="11">
        <v>3435.1</v>
      </c>
      <c r="P55" s="9">
        <v>2314</v>
      </c>
      <c r="Q55" s="11">
        <v>1121.1</v>
      </c>
      <c r="R55" s="9">
        <v>126.22</v>
      </c>
      <c r="S55" s="9" t="s">
        <v>72</v>
      </c>
      <c r="T55" s="9" t="s">
        <v>66</v>
      </c>
      <c r="U55" s="10">
        <v>46132</v>
      </c>
      <c r="V55" s="9"/>
      <c r="W55" s="9"/>
    </row>
    <row r="56" ht="18.5" customHeight="1" spans="1:23">
      <c r="A56" s="9" t="s">
        <v>175</v>
      </c>
      <c r="B56" s="9">
        <v>2026</v>
      </c>
      <c r="C56" s="9">
        <v>4</v>
      </c>
      <c r="D56" s="9" t="s">
        <v>15</v>
      </c>
      <c r="E56" s="9" t="s">
        <v>18</v>
      </c>
      <c r="F56" s="9" t="s">
        <v>155</v>
      </c>
      <c r="G56" s="9" t="s">
        <v>156</v>
      </c>
      <c r="H56" s="9" t="s">
        <v>157</v>
      </c>
      <c r="I56" s="9">
        <v>3</v>
      </c>
      <c r="J56" s="9" t="s">
        <v>64</v>
      </c>
      <c r="K56" s="10">
        <v>46120</v>
      </c>
      <c r="L56" s="10">
        <v>46142</v>
      </c>
      <c r="M56" s="9">
        <v>23</v>
      </c>
      <c r="N56" s="9">
        <v>3833.33</v>
      </c>
      <c r="O56" s="11">
        <v>7181.5</v>
      </c>
      <c r="P56" s="9">
        <v>1134.2</v>
      </c>
      <c r="Q56" s="11">
        <v>6047.3</v>
      </c>
      <c r="R56" s="9">
        <v>29.59</v>
      </c>
      <c r="S56" s="9" t="s">
        <v>65</v>
      </c>
      <c r="T56" s="9" t="s">
        <v>66</v>
      </c>
      <c r="U56" s="10">
        <v>46120</v>
      </c>
      <c r="V56" s="9"/>
      <c r="W56" s="9"/>
    </row>
    <row r="57" ht="18.5" customHeight="1" spans="1:23">
      <c r="A57" s="9" t="s">
        <v>175</v>
      </c>
      <c r="B57" s="9">
        <v>2026</v>
      </c>
      <c r="C57" s="9">
        <v>4</v>
      </c>
      <c r="D57" s="9" t="s">
        <v>15</v>
      </c>
      <c r="E57" s="9" t="s">
        <v>18</v>
      </c>
      <c r="F57" s="9" t="s">
        <v>162</v>
      </c>
      <c r="G57" s="9" t="s">
        <v>163</v>
      </c>
      <c r="H57" s="9" t="s">
        <v>164</v>
      </c>
      <c r="I57" s="9">
        <v>3</v>
      </c>
      <c r="J57" s="9" t="s">
        <v>64</v>
      </c>
      <c r="K57" s="10">
        <v>46113</v>
      </c>
      <c r="L57" s="10">
        <v>46114</v>
      </c>
      <c r="M57" s="9">
        <v>2</v>
      </c>
      <c r="N57" s="9">
        <v>333.33</v>
      </c>
      <c r="O57" s="11">
        <v>104.1</v>
      </c>
      <c r="P57" s="9">
        <v>91.6</v>
      </c>
      <c r="Q57" s="11">
        <v>12.5</v>
      </c>
      <c r="R57" s="9">
        <v>27.48</v>
      </c>
      <c r="S57" s="9" t="s">
        <v>65</v>
      </c>
      <c r="T57" s="9" t="s">
        <v>83</v>
      </c>
      <c r="U57" s="10">
        <v>45985</v>
      </c>
      <c r="V57" s="9"/>
      <c r="W57" s="9"/>
    </row>
    <row r="58" ht="18.5" customHeight="1" spans="1:23">
      <c r="A58" s="9" t="s">
        <v>176</v>
      </c>
      <c r="B58" s="9">
        <v>2026</v>
      </c>
      <c r="C58" s="9">
        <v>4</v>
      </c>
      <c r="D58" s="9" t="s">
        <v>15</v>
      </c>
      <c r="E58" s="9" t="s">
        <v>18</v>
      </c>
      <c r="F58" s="9" t="s">
        <v>151</v>
      </c>
      <c r="G58" s="9" t="s">
        <v>152</v>
      </c>
      <c r="H58" s="9" t="s">
        <v>153</v>
      </c>
      <c r="I58" s="9">
        <v>3</v>
      </c>
      <c r="J58" s="9" t="s">
        <v>64</v>
      </c>
      <c r="K58" s="10">
        <v>46137</v>
      </c>
      <c r="L58" s="10">
        <v>46142</v>
      </c>
      <c r="M58" s="9">
        <v>6</v>
      </c>
      <c r="N58" s="9">
        <v>1000</v>
      </c>
      <c r="O58" s="11">
        <v>391.3</v>
      </c>
      <c r="P58" s="9">
        <v>394.1</v>
      </c>
      <c r="Q58" s="11" t="s">
        <v>105</v>
      </c>
      <c r="R58" s="9">
        <v>39.41</v>
      </c>
      <c r="S58" s="9" t="s">
        <v>65</v>
      </c>
      <c r="T58" s="9" t="s">
        <v>66</v>
      </c>
      <c r="U58" s="10">
        <v>46137</v>
      </c>
      <c r="V58" s="9"/>
      <c r="W58" s="9"/>
    </row>
    <row r="59" ht="18.5" customHeight="1" spans="1:23">
      <c r="A59" s="9" t="s">
        <v>177</v>
      </c>
      <c r="B59" s="9">
        <v>2026</v>
      </c>
      <c r="C59" s="9">
        <v>4</v>
      </c>
      <c r="D59" s="9" t="s">
        <v>15</v>
      </c>
      <c r="E59" s="9" t="s">
        <v>18</v>
      </c>
      <c r="F59" s="9" t="s">
        <v>151</v>
      </c>
      <c r="G59" s="9" t="s">
        <v>152</v>
      </c>
      <c r="H59" s="9" t="s">
        <v>153</v>
      </c>
      <c r="I59" s="9">
        <v>3</v>
      </c>
      <c r="J59" s="9" t="s">
        <v>64</v>
      </c>
      <c r="K59" s="10">
        <v>46138</v>
      </c>
      <c r="L59" s="10">
        <v>46142</v>
      </c>
      <c r="M59" s="9">
        <v>5</v>
      </c>
      <c r="N59" s="9">
        <v>833.33</v>
      </c>
      <c r="O59" s="11">
        <v>632.8</v>
      </c>
      <c r="P59" s="9">
        <v>647.9</v>
      </c>
      <c r="Q59" s="11" t="s">
        <v>105</v>
      </c>
      <c r="R59" s="9">
        <v>77.75</v>
      </c>
      <c r="S59" s="9" t="s">
        <v>65</v>
      </c>
      <c r="T59" s="9" t="s">
        <v>66</v>
      </c>
      <c r="U59" s="10">
        <v>46138</v>
      </c>
      <c r="V59" s="9"/>
      <c r="W59" s="9"/>
    </row>
    <row r="60" ht="18.5" customHeight="1" spans="1:23">
      <c r="A60" s="9" t="s">
        <v>178</v>
      </c>
      <c r="B60" s="9">
        <v>2026</v>
      </c>
      <c r="C60" s="9">
        <v>4</v>
      </c>
      <c r="D60" s="9" t="s">
        <v>15</v>
      </c>
      <c r="E60" s="9" t="s">
        <v>18</v>
      </c>
      <c r="F60" s="9" t="s">
        <v>162</v>
      </c>
      <c r="G60" s="9" t="s">
        <v>163</v>
      </c>
      <c r="H60" s="9" t="s">
        <v>164</v>
      </c>
      <c r="I60" s="9">
        <v>3</v>
      </c>
      <c r="J60" s="9" t="s">
        <v>64</v>
      </c>
      <c r="K60" s="10">
        <v>46113</v>
      </c>
      <c r="L60" s="10">
        <v>46114</v>
      </c>
      <c r="M60" s="9">
        <v>2</v>
      </c>
      <c r="N60" s="9">
        <v>333.33</v>
      </c>
      <c r="O60" s="11">
        <v>70.9</v>
      </c>
      <c r="P60" s="9">
        <v>71.4</v>
      </c>
      <c r="Q60" s="11" t="s">
        <v>105</v>
      </c>
      <c r="R60" s="9">
        <v>21.42</v>
      </c>
      <c r="S60" s="9" t="s">
        <v>65</v>
      </c>
      <c r="T60" s="9" t="s">
        <v>83</v>
      </c>
      <c r="U60" s="10">
        <v>45985</v>
      </c>
      <c r="V60" s="9"/>
      <c r="W60" s="9"/>
    </row>
    <row r="61" ht="18.5" customHeight="1" spans="1:23">
      <c r="A61" s="9" t="s">
        <v>179</v>
      </c>
      <c r="B61" s="9">
        <v>2026</v>
      </c>
      <c r="C61" s="9">
        <v>4</v>
      </c>
      <c r="D61" s="9" t="s">
        <v>16</v>
      </c>
      <c r="E61" s="9" t="s">
        <v>180</v>
      </c>
      <c r="F61" s="9" t="s">
        <v>181</v>
      </c>
      <c r="G61" s="9" t="s">
        <v>182</v>
      </c>
      <c r="H61" s="9" t="s">
        <v>183</v>
      </c>
      <c r="I61" s="9">
        <v>3</v>
      </c>
      <c r="J61" s="9" t="s">
        <v>64</v>
      </c>
      <c r="K61" s="10">
        <v>46113</v>
      </c>
      <c r="L61" s="10">
        <v>46130</v>
      </c>
      <c r="M61" s="9">
        <v>18</v>
      </c>
      <c r="N61" s="9">
        <v>3000</v>
      </c>
      <c r="O61" s="11">
        <v>364.9</v>
      </c>
      <c r="P61" s="9">
        <v>391.6</v>
      </c>
      <c r="Q61" s="11" t="s">
        <v>105</v>
      </c>
      <c r="R61" s="9">
        <v>13.05</v>
      </c>
      <c r="S61" s="9" t="s">
        <v>65</v>
      </c>
      <c r="T61" s="9" t="s">
        <v>83</v>
      </c>
      <c r="U61" s="10">
        <v>46014</v>
      </c>
      <c r="V61" s="9"/>
      <c r="W61" s="9"/>
    </row>
    <row r="62" ht="18.5" customHeight="1" spans="1:23">
      <c r="A62" s="9" t="s">
        <v>184</v>
      </c>
      <c r="B62" s="9">
        <v>2026</v>
      </c>
      <c r="C62" s="9">
        <v>4</v>
      </c>
      <c r="D62" s="9" t="s">
        <v>16</v>
      </c>
      <c r="E62" s="9" t="s">
        <v>180</v>
      </c>
      <c r="F62" s="9" t="s">
        <v>181</v>
      </c>
      <c r="G62" s="9" t="s">
        <v>182</v>
      </c>
      <c r="H62" s="9" t="s">
        <v>183</v>
      </c>
      <c r="I62" s="9">
        <v>3</v>
      </c>
      <c r="J62" s="9" t="s">
        <v>64</v>
      </c>
      <c r="K62" s="10">
        <v>46113</v>
      </c>
      <c r="L62" s="10">
        <v>46130</v>
      </c>
      <c r="M62" s="9">
        <v>18</v>
      </c>
      <c r="N62" s="9">
        <v>3000</v>
      </c>
      <c r="O62" s="11">
        <v>66.7</v>
      </c>
      <c r="P62" s="9">
        <v>92.6</v>
      </c>
      <c r="Q62" s="11" t="s">
        <v>105</v>
      </c>
      <c r="R62" s="9">
        <v>3.09</v>
      </c>
      <c r="S62" s="9" t="s">
        <v>65</v>
      </c>
      <c r="T62" s="9" t="s">
        <v>83</v>
      </c>
      <c r="U62" s="10">
        <v>46014</v>
      </c>
      <c r="V62" s="9"/>
      <c r="W62" s="9"/>
    </row>
    <row r="63" ht="18.5" customHeight="1" spans="1:23">
      <c r="A63" s="9" t="s">
        <v>185</v>
      </c>
      <c r="B63" s="9">
        <v>2026</v>
      </c>
      <c r="C63" s="9">
        <v>4</v>
      </c>
      <c r="D63" s="9" t="s">
        <v>16</v>
      </c>
      <c r="E63" s="9" t="s">
        <v>19</v>
      </c>
      <c r="F63" s="9" t="s">
        <v>186</v>
      </c>
      <c r="G63" s="9" t="s">
        <v>187</v>
      </c>
      <c r="H63" s="9" t="s">
        <v>188</v>
      </c>
      <c r="I63" s="9">
        <v>3</v>
      </c>
      <c r="J63" s="9" t="s">
        <v>64</v>
      </c>
      <c r="K63" s="10">
        <v>46140</v>
      </c>
      <c r="L63" s="10">
        <v>46142</v>
      </c>
      <c r="M63" s="9">
        <v>3</v>
      </c>
      <c r="N63" s="9">
        <v>500</v>
      </c>
      <c r="O63" s="11">
        <v>748.3</v>
      </c>
      <c r="P63" s="9">
        <v>0</v>
      </c>
      <c r="Q63" s="11">
        <v>748.3</v>
      </c>
      <c r="R63" s="9">
        <v>0</v>
      </c>
      <c r="S63" s="9" t="s">
        <v>65</v>
      </c>
      <c r="T63" s="9" t="s">
        <v>66</v>
      </c>
      <c r="U63" s="10">
        <v>46140</v>
      </c>
      <c r="V63" s="9"/>
      <c r="W63" s="9"/>
    </row>
  </sheetData>
  <autoFilter xmlns:etc="http://www.wps.cn/officeDocument/2017/etCustomData" ref="A1:W64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W450"/>
  <sheetViews>
    <sheetView workbookViewId="0">
      <selection activeCell="Q97" sqref="Q97"/>
    </sheetView>
  </sheetViews>
  <sheetFormatPr defaultColWidth="9" defaultRowHeight="16.8"/>
  <cols>
    <col min="1" max="10" width="14" customWidth="1"/>
    <col min="11" max="11" width="18.4230769230769" customWidth="1"/>
    <col min="12" max="12" width="20.8365384615385" customWidth="1"/>
    <col min="13" max="14" width="14" customWidth="1"/>
    <col min="15" max="15" width="22.5961538461538" customWidth="1"/>
    <col min="16" max="16" width="20.3461538461538" customWidth="1"/>
    <col min="17" max="17" width="20.9903846153846" customWidth="1"/>
    <col min="18" max="21" width="14" customWidth="1"/>
  </cols>
  <sheetData>
    <row r="1" spans="1:23">
      <c r="A1" t="s">
        <v>39</v>
      </c>
      <c r="B1" t="s">
        <v>40</v>
      </c>
      <c r="C1" t="s">
        <v>41</v>
      </c>
      <c r="D1" t="s">
        <v>42</v>
      </c>
      <c r="E1" t="s">
        <v>43</v>
      </c>
      <c r="F1" t="s">
        <v>44</v>
      </c>
      <c r="G1" t="s">
        <v>45</v>
      </c>
      <c r="H1" t="s">
        <v>46</v>
      </c>
      <c r="I1" t="s">
        <v>47</v>
      </c>
      <c r="J1" t="s">
        <v>48</v>
      </c>
      <c r="K1" t="s">
        <v>49</v>
      </c>
      <c r="L1" t="s">
        <v>50</v>
      </c>
      <c r="M1" t="s">
        <v>51</v>
      </c>
      <c r="N1" t="s">
        <v>52</v>
      </c>
      <c r="O1" s="1" t="s">
        <v>8</v>
      </c>
      <c r="P1" s="2" t="s">
        <v>53</v>
      </c>
      <c r="Q1" s="1" t="s">
        <v>10</v>
      </c>
      <c r="R1" t="s">
        <v>54</v>
      </c>
      <c r="S1" t="s">
        <v>55</v>
      </c>
      <c r="T1" t="s">
        <v>56</v>
      </c>
      <c r="U1" t="s">
        <v>57</v>
      </c>
      <c r="V1" t="s">
        <v>58</v>
      </c>
      <c r="W1" t="s">
        <v>59</v>
      </c>
    </row>
    <row r="2" spans="1:23">
      <c r="A2" t="s">
        <v>189</v>
      </c>
      <c r="B2">
        <v>2026</v>
      </c>
      <c r="C2">
        <v>4</v>
      </c>
      <c r="D2" t="s">
        <v>13</v>
      </c>
      <c r="E2" t="s">
        <v>17</v>
      </c>
      <c r="F2" t="s">
        <v>76</v>
      </c>
      <c r="G2" t="s">
        <v>77</v>
      </c>
      <c r="H2" t="s">
        <v>78</v>
      </c>
      <c r="I2">
        <v>1</v>
      </c>
      <c r="J2" t="s">
        <v>190</v>
      </c>
      <c r="K2" s="3">
        <v>46113</v>
      </c>
      <c r="L2" s="3">
        <v>46142</v>
      </c>
      <c r="M2">
        <v>30</v>
      </c>
      <c r="N2">
        <v>3000</v>
      </c>
      <c r="O2">
        <v>5744.9</v>
      </c>
      <c r="P2">
        <v>5744.9</v>
      </c>
      <c r="Q2">
        <f t="shared" ref="Q2:Q65" si="0">O2-P2</f>
        <v>0</v>
      </c>
      <c r="R2">
        <v>191.5</v>
      </c>
      <c r="S2" t="s">
        <v>72</v>
      </c>
      <c r="T2" t="s">
        <v>66</v>
      </c>
      <c r="U2" s="3">
        <v>45900</v>
      </c>
    </row>
    <row r="3" spans="1:23">
      <c r="A3" t="s">
        <v>191</v>
      </c>
      <c r="B3">
        <v>2026</v>
      </c>
      <c r="C3">
        <v>4</v>
      </c>
      <c r="D3" t="s">
        <v>13</v>
      </c>
      <c r="E3" t="s">
        <v>17</v>
      </c>
      <c r="F3" t="s">
        <v>69</v>
      </c>
      <c r="G3" t="s">
        <v>70</v>
      </c>
      <c r="H3" t="s">
        <v>71</v>
      </c>
      <c r="I3">
        <v>3</v>
      </c>
      <c r="J3" t="s">
        <v>64</v>
      </c>
      <c r="K3" s="3">
        <v>46113</v>
      </c>
      <c r="L3" s="3">
        <v>46142</v>
      </c>
      <c r="M3">
        <v>30</v>
      </c>
      <c r="N3">
        <v>5000</v>
      </c>
      <c r="O3">
        <v>9025.9</v>
      </c>
      <c r="P3">
        <v>9025.9</v>
      </c>
      <c r="Q3">
        <f t="shared" si="0"/>
        <v>0</v>
      </c>
      <c r="R3">
        <v>180.52</v>
      </c>
      <c r="S3" t="s">
        <v>72</v>
      </c>
      <c r="T3" t="s">
        <v>66</v>
      </c>
      <c r="U3" s="3">
        <v>45975</v>
      </c>
    </row>
    <row r="4" spans="1:23">
      <c r="A4" t="s">
        <v>192</v>
      </c>
      <c r="B4">
        <v>2026</v>
      </c>
      <c r="C4">
        <v>4</v>
      </c>
      <c r="D4" t="s">
        <v>13</v>
      </c>
      <c r="E4" t="s">
        <v>17</v>
      </c>
      <c r="F4" t="s">
        <v>69</v>
      </c>
      <c r="G4" t="s">
        <v>193</v>
      </c>
      <c r="H4" t="s">
        <v>194</v>
      </c>
      <c r="I4">
        <v>3</v>
      </c>
      <c r="J4" t="s">
        <v>64</v>
      </c>
      <c r="K4" s="3">
        <v>46113</v>
      </c>
      <c r="L4" s="3">
        <v>46142</v>
      </c>
      <c r="M4">
        <v>30</v>
      </c>
      <c r="N4">
        <v>5000</v>
      </c>
      <c r="O4">
        <v>4467.9</v>
      </c>
      <c r="P4">
        <v>4467.9</v>
      </c>
      <c r="Q4">
        <f t="shared" si="0"/>
        <v>0</v>
      </c>
      <c r="R4">
        <v>89.36</v>
      </c>
      <c r="S4" t="s">
        <v>65</v>
      </c>
      <c r="T4" t="s">
        <v>66</v>
      </c>
      <c r="U4" s="3">
        <v>46094</v>
      </c>
    </row>
    <row r="5" spans="1:23">
      <c r="A5" t="s">
        <v>195</v>
      </c>
      <c r="B5">
        <v>2026</v>
      </c>
      <c r="C5">
        <v>4</v>
      </c>
      <c r="D5" t="s">
        <v>13</v>
      </c>
      <c r="E5" t="s">
        <v>17</v>
      </c>
      <c r="F5" t="s">
        <v>76</v>
      </c>
      <c r="G5" t="s">
        <v>77</v>
      </c>
      <c r="H5" t="s">
        <v>78</v>
      </c>
      <c r="I5">
        <v>2</v>
      </c>
      <c r="J5" t="s">
        <v>196</v>
      </c>
      <c r="K5" s="3">
        <v>46113</v>
      </c>
      <c r="L5" s="3">
        <v>46142</v>
      </c>
      <c r="M5">
        <v>30</v>
      </c>
      <c r="N5">
        <v>3000</v>
      </c>
      <c r="O5">
        <v>3051.7</v>
      </c>
      <c r="P5">
        <v>3051.7</v>
      </c>
      <c r="Q5">
        <f t="shared" si="0"/>
        <v>0</v>
      </c>
      <c r="R5">
        <v>101.72</v>
      </c>
      <c r="S5" t="s">
        <v>72</v>
      </c>
      <c r="T5" t="s">
        <v>66</v>
      </c>
      <c r="U5" s="3">
        <v>45960</v>
      </c>
    </row>
    <row r="6" spans="1:23">
      <c r="A6" s="4" t="s">
        <v>60</v>
      </c>
      <c r="B6" s="4">
        <v>2026</v>
      </c>
      <c r="C6" s="4">
        <v>4</v>
      </c>
      <c r="D6" s="4" t="s">
        <v>13</v>
      </c>
      <c r="E6" s="4" t="s">
        <v>17</v>
      </c>
      <c r="F6" s="4" t="s">
        <v>61</v>
      </c>
      <c r="G6" s="4" t="s">
        <v>62</v>
      </c>
      <c r="H6" s="4" t="s">
        <v>63</v>
      </c>
      <c r="I6" s="4">
        <v>3</v>
      </c>
      <c r="J6" s="4" t="s">
        <v>64</v>
      </c>
      <c r="K6" s="5">
        <v>46113</v>
      </c>
      <c r="L6" s="5">
        <v>46142</v>
      </c>
      <c r="M6" s="4">
        <v>30</v>
      </c>
      <c r="N6" s="4">
        <v>5000</v>
      </c>
      <c r="O6">
        <v>8838.2</v>
      </c>
      <c r="P6" s="4">
        <v>4143</v>
      </c>
      <c r="Q6">
        <f t="shared" si="0"/>
        <v>4695.2</v>
      </c>
      <c r="R6" s="4">
        <v>82.86</v>
      </c>
      <c r="S6" s="4" t="s">
        <v>65</v>
      </c>
      <c r="T6" s="4" t="s">
        <v>66</v>
      </c>
      <c r="U6" s="5">
        <v>46110</v>
      </c>
      <c r="V6" s="4"/>
      <c r="W6" s="4"/>
    </row>
    <row r="7" spans="1:23">
      <c r="A7" t="s">
        <v>197</v>
      </c>
      <c r="B7">
        <v>2026</v>
      </c>
      <c r="C7">
        <v>4</v>
      </c>
      <c r="D7" t="s">
        <v>13</v>
      </c>
      <c r="E7" t="s">
        <v>17</v>
      </c>
      <c r="F7" t="s">
        <v>69</v>
      </c>
      <c r="G7" t="s">
        <v>70</v>
      </c>
      <c r="H7" t="s">
        <v>71</v>
      </c>
      <c r="I7">
        <v>3</v>
      </c>
      <c r="J7" t="s">
        <v>64</v>
      </c>
      <c r="K7" s="3">
        <v>46113</v>
      </c>
      <c r="L7" s="3">
        <v>46142</v>
      </c>
      <c r="M7">
        <v>30</v>
      </c>
      <c r="N7">
        <v>5000</v>
      </c>
      <c r="O7">
        <v>8599.5</v>
      </c>
      <c r="P7">
        <v>8599.5</v>
      </c>
      <c r="Q7">
        <f t="shared" si="0"/>
        <v>0</v>
      </c>
      <c r="R7">
        <v>171.99</v>
      </c>
      <c r="S7" t="s">
        <v>72</v>
      </c>
      <c r="T7" t="s">
        <v>66</v>
      </c>
      <c r="U7" s="3">
        <v>46016</v>
      </c>
    </row>
    <row r="8" spans="1:23">
      <c r="A8" s="4" t="s">
        <v>67</v>
      </c>
      <c r="B8" s="4">
        <v>2026</v>
      </c>
      <c r="C8" s="4">
        <v>4</v>
      </c>
      <c r="D8" s="4" t="s">
        <v>13</v>
      </c>
      <c r="E8" s="4" t="s">
        <v>17</v>
      </c>
      <c r="F8" s="4" t="s">
        <v>61</v>
      </c>
      <c r="G8" s="4" t="s">
        <v>62</v>
      </c>
      <c r="H8" s="4" t="s">
        <v>63</v>
      </c>
      <c r="I8" s="4">
        <v>3</v>
      </c>
      <c r="J8" s="4" t="s">
        <v>64</v>
      </c>
      <c r="K8" s="5">
        <v>46113</v>
      </c>
      <c r="L8" s="5">
        <v>46142</v>
      </c>
      <c r="M8" s="4">
        <v>30</v>
      </c>
      <c r="N8" s="4">
        <v>5000</v>
      </c>
      <c r="O8">
        <v>8157.2</v>
      </c>
      <c r="P8" s="4">
        <v>3592.1</v>
      </c>
      <c r="Q8">
        <f t="shared" si="0"/>
        <v>4565.1</v>
      </c>
      <c r="R8" s="4">
        <v>71.84</v>
      </c>
      <c r="S8" s="4" t="s">
        <v>65</v>
      </c>
      <c r="T8" s="4" t="s">
        <v>66</v>
      </c>
      <c r="U8" s="5">
        <v>46110</v>
      </c>
      <c r="V8" s="4"/>
      <c r="W8" s="4"/>
    </row>
    <row r="9" spans="1:23">
      <c r="A9" t="s">
        <v>198</v>
      </c>
      <c r="B9">
        <v>2026</v>
      </c>
      <c r="C9">
        <v>4</v>
      </c>
      <c r="D9" t="s">
        <v>13</v>
      </c>
      <c r="E9" t="s">
        <v>17</v>
      </c>
      <c r="F9" t="s">
        <v>69</v>
      </c>
      <c r="G9" t="s">
        <v>199</v>
      </c>
      <c r="H9" t="s">
        <v>200</v>
      </c>
      <c r="I9">
        <v>3</v>
      </c>
      <c r="J9" t="s">
        <v>64</v>
      </c>
      <c r="K9" s="3">
        <v>46118</v>
      </c>
      <c r="L9" s="3">
        <v>46142</v>
      </c>
      <c r="M9">
        <v>25</v>
      </c>
      <c r="N9">
        <v>4166.67</v>
      </c>
      <c r="O9">
        <v>7229.5</v>
      </c>
      <c r="P9">
        <v>7229.5</v>
      </c>
      <c r="Q9">
        <f t="shared" si="0"/>
        <v>0</v>
      </c>
      <c r="R9">
        <v>173.51</v>
      </c>
      <c r="S9" t="s">
        <v>72</v>
      </c>
      <c r="T9" t="s">
        <v>66</v>
      </c>
      <c r="U9" s="3">
        <v>46118</v>
      </c>
    </row>
    <row r="10" spans="1:23">
      <c r="A10" s="4" t="s">
        <v>68</v>
      </c>
      <c r="B10" s="4">
        <v>2026</v>
      </c>
      <c r="C10" s="4">
        <v>4</v>
      </c>
      <c r="D10" s="4" t="s">
        <v>13</v>
      </c>
      <c r="E10" s="4" t="s">
        <v>17</v>
      </c>
      <c r="F10" s="4" t="s">
        <v>69</v>
      </c>
      <c r="G10" s="4" t="s">
        <v>70</v>
      </c>
      <c r="H10" s="4" t="s">
        <v>71</v>
      </c>
      <c r="I10" s="4">
        <v>3</v>
      </c>
      <c r="J10" s="4" t="s">
        <v>64</v>
      </c>
      <c r="K10" s="5">
        <v>46113</v>
      </c>
      <c r="L10" s="5">
        <v>46142</v>
      </c>
      <c r="M10" s="4">
        <v>30</v>
      </c>
      <c r="N10" s="4">
        <v>5000</v>
      </c>
      <c r="O10">
        <v>11772.1</v>
      </c>
      <c r="P10" s="4">
        <v>11481</v>
      </c>
      <c r="Q10">
        <f t="shared" si="0"/>
        <v>291.1</v>
      </c>
      <c r="R10" s="4">
        <v>229.62</v>
      </c>
      <c r="S10" s="4" t="s">
        <v>72</v>
      </c>
      <c r="T10" s="4" t="s">
        <v>66</v>
      </c>
      <c r="U10" s="5">
        <v>45999</v>
      </c>
      <c r="V10" s="4"/>
      <c r="W10" s="4"/>
    </row>
    <row r="11" spans="1:23">
      <c r="A11" s="4" t="s">
        <v>73</v>
      </c>
      <c r="B11" s="4">
        <v>2026</v>
      </c>
      <c r="C11" s="4">
        <v>4</v>
      </c>
      <c r="D11" s="4" t="s">
        <v>13</v>
      </c>
      <c r="E11" s="4" t="s">
        <v>17</v>
      </c>
      <c r="F11" s="4" t="s">
        <v>69</v>
      </c>
      <c r="G11" s="4" t="s">
        <v>70</v>
      </c>
      <c r="H11" s="4" t="s">
        <v>71</v>
      </c>
      <c r="I11" s="4">
        <v>3</v>
      </c>
      <c r="J11" s="4" t="s">
        <v>64</v>
      </c>
      <c r="K11" s="5">
        <v>46113</v>
      </c>
      <c r="L11" s="5">
        <v>46142</v>
      </c>
      <c r="M11" s="4">
        <v>30</v>
      </c>
      <c r="N11" s="4">
        <v>5000</v>
      </c>
      <c r="O11">
        <v>12033</v>
      </c>
      <c r="P11" s="4">
        <v>11933.9</v>
      </c>
      <c r="Q11">
        <f t="shared" si="0"/>
        <v>99.1000000000004</v>
      </c>
      <c r="R11" s="4">
        <v>238.68</v>
      </c>
      <c r="S11" s="4" t="s">
        <v>72</v>
      </c>
      <c r="T11" s="4" t="s">
        <v>66</v>
      </c>
      <c r="U11" s="5">
        <v>45988</v>
      </c>
      <c r="V11" s="4"/>
      <c r="W11" s="4"/>
    </row>
    <row r="12" spans="1:23">
      <c r="A12" s="4" t="s">
        <v>74</v>
      </c>
      <c r="B12" s="4">
        <v>2026</v>
      </c>
      <c r="C12" s="4">
        <v>4</v>
      </c>
      <c r="D12" s="4" t="s">
        <v>13</v>
      </c>
      <c r="E12" s="4" t="s">
        <v>17</v>
      </c>
      <c r="F12" s="4" t="s">
        <v>69</v>
      </c>
      <c r="G12" s="4" t="s">
        <v>70</v>
      </c>
      <c r="H12" s="4" t="s">
        <v>71</v>
      </c>
      <c r="I12" s="4">
        <v>3</v>
      </c>
      <c r="J12" s="4" t="s">
        <v>64</v>
      </c>
      <c r="K12" s="5">
        <v>46113</v>
      </c>
      <c r="L12" s="5">
        <v>46142</v>
      </c>
      <c r="M12" s="4">
        <v>30</v>
      </c>
      <c r="N12" s="4">
        <v>5000</v>
      </c>
      <c r="O12">
        <v>19750.5</v>
      </c>
      <c r="P12" s="4">
        <v>1782.5</v>
      </c>
      <c r="Q12">
        <f t="shared" si="0"/>
        <v>17968</v>
      </c>
      <c r="R12" s="4">
        <v>35.65</v>
      </c>
      <c r="S12" s="4" t="s">
        <v>65</v>
      </c>
      <c r="T12" s="4" t="s">
        <v>66</v>
      </c>
      <c r="U12" s="5">
        <v>46080</v>
      </c>
      <c r="V12" s="4"/>
      <c r="W12" s="4"/>
    </row>
    <row r="13" spans="1:23">
      <c r="A13" t="s">
        <v>201</v>
      </c>
      <c r="B13">
        <v>2026</v>
      </c>
      <c r="C13">
        <v>4</v>
      </c>
      <c r="D13" t="s">
        <v>13</v>
      </c>
      <c r="E13" t="s">
        <v>17</v>
      </c>
      <c r="F13" t="s">
        <v>69</v>
      </c>
      <c r="G13" t="s">
        <v>70</v>
      </c>
      <c r="H13" t="s">
        <v>71</v>
      </c>
      <c r="I13">
        <v>3</v>
      </c>
      <c r="J13" t="s">
        <v>64</v>
      </c>
      <c r="K13" s="3">
        <v>46113</v>
      </c>
      <c r="L13" s="3">
        <v>46142</v>
      </c>
      <c r="M13">
        <v>30</v>
      </c>
      <c r="N13">
        <v>5000</v>
      </c>
      <c r="O13">
        <v>8238.1</v>
      </c>
      <c r="P13">
        <v>8238.1</v>
      </c>
      <c r="Q13">
        <f t="shared" si="0"/>
        <v>0</v>
      </c>
      <c r="R13">
        <v>164.76</v>
      </c>
      <c r="S13" t="s">
        <v>72</v>
      </c>
      <c r="T13" t="s">
        <v>66</v>
      </c>
      <c r="U13" s="3">
        <v>46058</v>
      </c>
    </row>
    <row r="14" spans="1:23">
      <c r="A14" t="s">
        <v>202</v>
      </c>
      <c r="B14">
        <v>2026</v>
      </c>
      <c r="C14">
        <v>4</v>
      </c>
      <c r="D14" t="s">
        <v>13</v>
      </c>
      <c r="E14" t="s">
        <v>17</v>
      </c>
      <c r="F14" t="s">
        <v>69</v>
      </c>
      <c r="G14" t="s">
        <v>70</v>
      </c>
      <c r="H14" t="s">
        <v>71</v>
      </c>
      <c r="I14">
        <v>2</v>
      </c>
      <c r="J14" t="s">
        <v>196</v>
      </c>
      <c r="K14" s="3">
        <v>46113</v>
      </c>
      <c r="L14" s="3">
        <v>46142</v>
      </c>
      <c r="M14">
        <v>30</v>
      </c>
      <c r="N14">
        <v>3000</v>
      </c>
      <c r="O14">
        <v>7492.4</v>
      </c>
      <c r="P14">
        <v>7492.4</v>
      </c>
      <c r="Q14">
        <f t="shared" si="0"/>
        <v>0</v>
      </c>
      <c r="R14">
        <v>249.75</v>
      </c>
      <c r="S14" t="s">
        <v>72</v>
      </c>
      <c r="T14" t="s">
        <v>66</v>
      </c>
      <c r="U14" s="3">
        <v>45875</v>
      </c>
    </row>
    <row r="15" spans="1:23">
      <c r="A15" t="s">
        <v>203</v>
      </c>
      <c r="B15">
        <v>2026</v>
      </c>
      <c r="C15">
        <v>4</v>
      </c>
      <c r="D15" t="s">
        <v>13</v>
      </c>
      <c r="E15" t="s">
        <v>17</v>
      </c>
      <c r="F15" t="s">
        <v>69</v>
      </c>
      <c r="G15" t="s">
        <v>199</v>
      </c>
      <c r="H15" t="s">
        <v>200</v>
      </c>
      <c r="I15">
        <v>3</v>
      </c>
      <c r="J15" t="s">
        <v>64</v>
      </c>
      <c r="K15" s="3">
        <v>46118</v>
      </c>
      <c r="L15" s="3">
        <v>46142</v>
      </c>
      <c r="M15">
        <v>25</v>
      </c>
      <c r="N15">
        <v>4166.67</v>
      </c>
      <c r="O15">
        <v>5861.5</v>
      </c>
      <c r="P15">
        <v>5861.5</v>
      </c>
      <c r="Q15">
        <f t="shared" si="0"/>
        <v>0</v>
      </c>
      <c r="R15">
        <v>140.68</v>
      </c>
      <c r="S15" t="s">
        <v>72</v>
      </c>
      <c r="T15" t="s">
        <v>66</v>
      </c>
      <c r="U15" s="3">
        <v>46118</v>
      </c>
    </row>
    <row r="16" spans="1:23">
      <c r="A16" t="s">
        <v>204</v>
      </c>
      <c r="B16">
        <v>2026</v>
      </c>
      <c r="C16">
        <v>4</v>
      </c>
      <c r="D16" t="s">
        <v>13</v>
      </c>
      <c r="E16" t="s">
        <v>17</v>
      </c>
      <c r="F16" t="s">
        <v>69</v>
      </c>
      <c r="G16" t="s">
        <v>193</v>
      </c>
      <c r="H16" t="s">
        <v>194</v>
      </c>
      <c r="I16">
        <v>3</v>
      </c>
      <c r="J16" t="s">
        <v>64</v>
      </c>
      <c r="K16" s="3">
        <v>46113</v>
      </c>
      <c r="L16" s="3">
        <v>46142</v>
      </c>
      <c r="M16">
        <v>30</v>
      </c>
      <c r="N16">
        <v>5000</v>
      </c>
      <c r="O16">
        <v>7423.6</v>
      </c>
      <c r="P16">
        <v>7423.6</v>
      </c>
      <c r="Q16">
        <f t="shared" si="0"/>
        <v>0</v>
      </c>
      <c r="R16">
        <v>148.47</v>
      </c>
      <c r="S16" t="s">
        <v>72</v>
      </c>
      <c r="T16" t="s">
        <v>66</v>
      </c>
      <c r="U16" s="3">
        <v>46094</v>
      </c>
    </row>
    <row r="17" spans="1:23">
      <c r="A17" t="s">
        <v>205</v>
      </c>
      <c r="B17">
        <v>2026</v>
      </c>
      <c r="C17">
        <v>4</v>
      </c>
      <c r="D17" t="s">
        <v>13</v>
      </c>
      <c r="E17" t="s">
        <v>17</v>
      </c>
      <c r="F17" t="s">
        <v>69</v>
      </c>
      <c r="G17" t="s">
        <v>70</v>
      </c>
      <c r="H17" t="s">
        <v>71</v>
      </c>
      <c r="I17">
        <v>3</v>
      </c>
      <c r="J17" t="s">
        <v>64</v>
      </c>
      <c r="K17" s="3">
        <v>46113</v>
      </c>
      <c r="L17" s="3">
        <v>46142</v>
      </c>
      <c r="M17">
        <v>30</v>
      </c>
      <c r="N17">
        <v>5000</v>
      </c>
      <c r="O17">
        <v>8778</v>
      </c>
      <c r="P17">
        <v>8778</v>
      </c>
      <c r="Q17">
        <f t="shared" si="0"/>
        <v>0</v>
      </c>
      <c r="R17">
        <v>175.56</v>
      </c>
      <c r="S17" t="s">
        <v>72</v>
      </c>
      <c r="T17" t="s">
        <v>66</v>
      </c>
      <c r="U17" s="3">
        <v>46059</v>
      </c>
    </row>
    <row r="18" spans="1:23">
      <c r="A18" s="4" t="s">
        <v>75</v>
      </c>
      <c r="B18" s="4">
        <v>2026</v>
      </c>
      <c r="C18" s="4">
        <v>4</v>
      </c>
      <c r="D18" s="4" t="s">
        <v>13</v>
      </c>
      <c r="E18" s="4" t="s">
        <v>17</v>
      </c>
      <c r="F18" s="4" t="s">
        <v>76</v>
      </c>
      <c r="G18" s="4" t="s">
        <v>77</v>
      </c>
      <c r="H18" s="4" t="s">
        <v>78</v>
      </c>
      <c r="I18" s="4">
        <v>3</v>
      </c>
      <c r="J18" s="4" t="s">
        <v>64</v>
      </c>
      <c r="K18" s="5">
        <v>46113</v>
      </c>
      <c r="L18" s="5">
        <v>46142</v>
      </c>
      <c r="M18" s="4">
        <v>30</v>
      </c>
      <c r="N18" s="4">
        <v>5000</v>
      </c>
      <c r="O18">
        <v>6364.7</v>
      </c>
      <c r="P18" s="4">
        <v>3701.7</v>
      </c>
      <c r="Q18">
        <f t="shared" si="0"/>
        <v>2663</v>
      </c>
      <c r="R18" s="4">
        <v>74.03</v>
      </c>
      <c r="S18" s="4" t="s">
        <v>65</v>
      </c>
      <c r="T18" s="4" t="s">
        <v>66</v>
      </c>
      <c r="U18" s="5">
        <v>45987</v>
      </c>
      <c r="V18" s="4"/>
      <c r="W18" s="4"/>
    </row>
    <row r="19" spans="1:23">
      <c r="A19" s="4" t="s">
        <v>79</v>
      </c>
      <c r="B19" s="4">
        <v>2026</v>
      </c>
      <c r="C19" s="4">
        <v>4</v>
      </c>
      <c r="D19" s="4" t="s">
        <v>13</v>
      </c>
      <c r="E19" s="4" t="s">
        <v>17</v>
      </c>
      <c r="F19" s="4" t="s">
        <v>80</v>
      </c>
      <c r="G19" s="4" t="s">
        <v>81</v>
      </c>
      <c r="H19" s="4" t="s">
        <v>82</v>
      </c>
      <c r="I19" s="4">
        <v>3</v>
      </c>
      <c r="J19" s="4" t="s">
        <v>64</v>
      </c>
      <c r="K19" s="5">
        <v>46135</v>
      </c>
      <c r="L19" s="5">
        <v>46142</v>
      </c>
      <c r="M19" s="4">
        <v>8</v>
      </c>
      <c r="N19" s="4">
        <v>1333.33</v>
      </c>
      <c r="O19">
        <v>11502.5</v>
      </c>
      <c r="P19" s="4">
        <v>316.9</v>
      </c>
      <c r="Q19">
        <f t="shared" si="0"/>
        <v>11185.6</v>
      </c>
      <c r="R19" s="4">
        <v>23.77</v>
      </c>
      <c r="S19" s="4" t="s">
        <v>65</v>
      </c>
      <c r="T19" s="4" t="s">
        <v>66</v>
      </c>
      <c r="U19" s="5">
        <v>46135</v>
      </c>
      <c r="V19" s="4"/>
      <c r="W19" s="4"/>
    </row>
    <row r="20" spans="1:23">
      <c r="A20" s="4" t="s">
        <v>79</v>
      </c>
      <c r="B20" s="4">
        <v>2026</v>
      </c>
      <c r="C20" s="4">
        <v>4</v>
      </c>
      <c r="D20" s="4" t="s">
        <v>13</v>
      </c>
      <c r="E20" s="4" t="s">
        <v>17</v>
      </c>
      <c r="F20" s="4" t="s">
        <v>76</v>
      </c>
      <c r="G20" s="4" t="s">
        <v>77</v>
      </c>
      <c r="H20" s="4" t="s">
        <v>78</v>
      </c>
      <c r="I20" s="4">
        <v>3</v>
      </c>
      <c r="J20" s="4" t="s">
        <v>64</v>
      </c>
      <c r="K20" s="5">
        <v>46113</v>
      </c>
      <c r="L20" s="5">
        <v>46122</v>
      </c>
      <c r="M20" s="4">
        <v>10</v>
      </c>
      <c r="N20" s="4">
        <v>1666.67</v>
      </c>
      <c r="O20">
        <v>0.2</v>
      </c>
      <c r="P20" s="4">
        <v>0.2</v>
      </c>
      <c r="Q20">
        <f t="shared" si="0"/>
        <v>0</v>
      </c>
      <c r="R20" s="4">
        <v>0.01</v>
      </c>
      <c r="S20" s="4" t="s">
        <v>65</v>
      </c>
      <c r="T20" s="4" t="s">
        <v>83</v>
      </c>
      <c r="U20" s="5">
        <v>45989</v>
      </c>
      <c r="V20" s="4"/>
      <c r="W20" s="4"/>
    </row>
    <row r="21" spans="1:23">
      <c r="A21" s="4" t="s">
        <v>84</v>
      </c>
      <c r="B21" s="4">
        <v>2026</v>
      </c>
      <c r="C21" s="4">
        <v>4</v>
      </c>
      <c r="D21" s="4" t="s">
        <v>13</v>
      </c>
      <c r="E21" s="4" t="s">
        <v>17</v>
      </c>
      <c r="F21" s="4" t="s">
        <v>76</v>
      </c>
      <c r="G21" s="4" t="s">
        <v>77</v>
      </c>
      <c r="H21" s="4" t="s">
        <v>78</v>
      </c>
      <c r="I21" s="4">
        <v>3</v>
      </c>
      <c r="J21" s="4" t="s">
        <v>64</v>
      </c>
      <c r="K21" s="5">
        <v>46113</v>
      </c>
      <c r="L21" s="5">
        <v>46142</v>
      </c>
      <c r="M21" s="4">
        <v>30</v>
      </c>
      <c r="N21" s="4">
        <v>5000</v>
      </c>
      <c r="O21">
        <v>14526.2</v>
      </c>
      <c r="P21" s="4">
        <v>5283.4</v>
      </c>
      <c r="Q21">
        <f t="shared" si="0"/>
        <v>9242.8</v>
      </c>
      <c r="R21" s="4">
        <v>105.67</v>
      </c>
      <c r="S21" s="4" t="s">
        <v>72</v>
      </c>
      <c r="T21" s="4" t="s">
        <v>66</v>
      </c>
      <c r="U21" s="5">
        <v>45967</v>
      </c>
      <c r="V21" s="4"/>
      <c r="W21" s="4"/>
    </row>
    <row r="22" spans="1:23">
      <c r="A22" t="s">
        <v>206</v>
      </c>
      <c r="B22">
        <v>2026</v>
      </c>
      <c r="C22">
        <v>4</v>
      </c>
      <c r="D22" t="s">
        <v>13</v>
      </c>
      <c r="E22" t="s">
        <v>17</v>
      </c>
      <c r="F22" t="s">
        <v>69</v>
      </c>
      <c r="G22" t="s">
        <v>70</v>
      </c>
      <c r="H22" t="s">
        <v>71</v>
      </c>
      <c r="I22">
        <v>2</v>
      </c>
      <c r="J22" t="s">
        <v>196</v>
      </c>
      <c r="K22" s="3">
        <v>46113</v>
      </c>
      <c r="L22" s="3">
        <v>46142</v>
      </c>
      <c r="M22">
        <v>30</v>
      </c>
      <c r="N22">
        <v>3000</v>
      </c>
      <c r="O22">
        <v>8818.1</v>
      </c>
      <c r="P22">
        <v>8818.1</v>
      </c>
      <c r="Q22">
        <f t="shared" si="0"/>
        <v>0</v>
      </c>
      <c r="R22">
        <v>293.94</v>
      </c>
      <c r="S22" t="s">
        <v>72</v>
      </c>
      <c r="T22" t="s">
        <v>66</v>
      </c>
      <c r="U22" s="3">
        <v>46054</v>
      </c>
    </row>
    <row r="23" spans="1:23">
      <c r="A23" t="s">
        <v>207</v>
      </c>
      <c r="B23">
        <v>2026</v>
      </c>
      <c r="C23">
        <v>4</v>
      </c>
      <c r="D23" t="s">
        <v>13</v>
      </c>
      <c r="E23" t="s">
        <v>17</v>
      </c>
      <c r="F23" t="s">
        <v>69</v>
      </c>
      <c r="G23" t="s">
        <v>70</v>
      </c>
      <c r="H23" t="s">
        <v>71</v>
      </c>
      <c r="I23">
        <v>2</v>
      </c>
      <c r="J23" t="s">
        <v>196</v>
      </c>
      <c r="K23" s="3">
        <v>46113</v>
      </c>
      <c r="L23" s="3">
        <v>46142</v>
      </c>
      <c r="M23">
        <v>30</v>
      </c>
      <c r="N23">
        <v>3000</v>
      </c>
      <c r="O23">
        <v>5316.3</v>
      </c>
      <c r="P23">
        <v>5316.3</v>
      </c>
      <c r="Q23">
        <f t="shared" si="0"/>
        <v>0</v>
      </c>
      <c r="R23">
        <v>177.21</v>
      </c>
      <c r="S23" t="s">
        <v>72</v>
      </c>
      <c r="T23" t="s">
        <v>66</v>
      </c>
      <c r="U23" s="3">
        <v>45870</v>
      </c>
    </row>
    <row r="24" spans="1:23">
      <c r="A24" t="s">
        <v>208</v>
      </c>
      <c r="B24">
        <v>2026</v>
      </c>
      <c r="C24">
        <v>4</v>
      </c>
      <c r="D24" t="s">
        <v>13</v>
      </c>
      <c r="E24" t="s">
        <v>17</v>
      </c>
      <c r="F24" t="s">
        <v>69</v>
      </c>
      <c r="G24" t="s">
        <v>70</v>
      </c>
      <c r="H24" t="s">
        <v>71</v>
      </c>
      <c r="I24">
        <v>2</v>
      </c>
      <c r="J24" t="s">
        <v>196</v>
      </c>
      <c r="K24" s="3">
        <v>46113</v>
      </c>
      <c r="L24" s="3">
        <v>46142</v>
      </c>
      <c r="M24">
        <v>30</v>
      </c>
      <c r="N24">
        <v>3000</v>
      </c>
      <c r="O24">
        <v>3677</v>
      </c>
      <c r="P24">
        <v>3677</v>
      </c>
      <c r="Q24">
        <f t="shared" si="0"/>
        <v>0</v>
      </c>
      <c r="R24">
        <v>122.57</v>
      </c>
      <c r="S24" t="s">
        <v>72</v>
      </c>
      <c r="T24" t="s">
        <v>66</v>
      </c>
      <c r="U24" s="3">
        <v>45885</v>
      </c>
    </row>
    <row r="25" spans="1:23">
      <c r="A25" t="s">
        <v>209</v>
      </c>
      <c r="B25">
        <v>2026</v>
      </c>
      <c r="C25">
        <v>4</v>
      </c>
      <c r="D25" t="s">
        <v>13</v>
      </c>
      <c r="E25" t="s">
        <v>17</v>
      </c>
      <c r="F25" t="s">
        <v>210</v>
      </c>
      <c r="G25" t="s">
        <v>211</v>
      </c>
      <c r="H25" t="s">
        <v>212</v>
      </c>
      <c r="I25">
        <v>2</v>
      </c>
      <c r="J25" t="s">
        <v>196</v>
      </c>
      <c r="K25" s="3">
        <v>46113</v>
      </c>
      <c r="L25" s="3">
        <v>46142</v>
      </c>
      <c r="M25">
        <v>30</v>
      </c>
      <c r="N25">
        <v>3000</v>
      </c>
      <c r="O25">
        <v>2381.7</v>
      </c>
      <c r="P25">
        <v>2381.7</v>
      </c>
      <c r="Q25">
        <f t="shared" si="0"/>
        <v>0</v>
      </c>
      <c r="R25">
        <v>79.39</v>
      </c>
      <c r="S25" t="s">
        <v>65</v>
      </c>
      <c r="T25" t="s">
        <v>66</v>
      </c>
      <c r="U25" s="3">
        <v>45883</v>
      </c>
    </row>
    <row r="26" spans="1:23">
      <c r="A26" t="s">
        <v>213</v>
      </c>
      <c r="B26">
        <v>2026</v>
      </c>
      <c r="C26">
        <v>4</v>
      </c>
      <c r="D26" t="s">
        <v>13</v>
      </c>
      <c r="E26" t="s">
        <v>17</v>
      </c>
      <c r="F26" t="s">
        <v>69</v>
      </c>
      <c r="G26" t="s">
        <v>193</v>
      </c>
      <c r="H26" t="s">
        <v>194</v>
      </c>
      <c r="I26">
        <v>2</v>
      </c>
      <c r="J26" t="s">
        <v>196</v>
      </c>
      <c r="K26" s="3">
        <v>46113</v>
      </c>
      <c r="L26" s="3">
        <v>46142</v>
      </c>
      <c r="M26">
        <v>30</v>
      </c>
      <c r="N26">
        <v>3000</v>
      </c>
      <c r="O26">
        <v>5458.8</v>
      </c>
      <c r="P26">
        <v>5458.8</v>
      </c>
      <c r="Q26">
        <f t="shared" si="0"/>
        <v>0</v>
      </c>
      <c r="R26">
        <v>181.96</v>
      </c>
      <c r="S26" t="s">
        <v>72</v>
      </c>
      <c r="T26" t="s">
        <v>66</v>
      </c>
      <c r="U26" s="3">
        <v>46082</v>
      </c>
    </row>
    <row r="27" spans="1:23">
      <c r="A27" t="s">
        <v>214</v>
      </c>
      <c r="B27">
        <v>2026</v>
      </c>
      <c r="C27">
        <v>4</v>
      </c>
      <c r="D27" t="s">
        <v>13</v>
      </c>
      <c r="E27" t="s">
        <v>17</v>
      </c>
      <c r="F27" t="s">
        <v>69</v>
      </c>
      <c r="G27" t="s">
        <v>70</v>
      </c>
      <c r="H27" t="s">
        <v>71</v>
      </c>
      <c r="I27">
        <v>2</v>
      </c>
      <c r="J27" t="s">
        <v>196</v>
      </c>
      <c r="K27" s="3">
        <v>46113</v>
      </c>
      <c r="L27" s="3">
        <v>46142</v>
      </c>
      <c r="M27">
        <v>30</v>
      </c>
      <c r="N27">
        <v>3000</v>
      </c>
      <c r="O27">
        <v>0.1</v>
      </c>
      <c r="P27">
        <v>0.1</v>
      </c>
      <c r="Q27">
        <f t="shared" si="0"/>
        <v>0</v>
      </c>
      <c r="R27">
        <v>0</v>
      </c>
      <c r="S27" t="s">
        <v>65</v>
      </c>
      <c r="T27" t="s">
        <v>66</v>
      </c>
      <c r="U27" s="3">
        <v>45985</v>
      </c>
    </row>
    <row r="28" spans="1:23">
      <c r="A28" t="s">
        <v>215</v>
      </c>
      <c r="B28">
        <v>2026</v>
      </c>
      <c r="C28">
        <v>4</v>
      </c>
      <c r="D28" t="s">
        <v>13</v>
      </c>
      <c r="E28" t="s">
        <v>17</v>
      </c>
      <c r="F28" t="s">
        <v>69</v>
      </c>
      <c r="G28" t="s">
        <v>193</v>
      </c>
      <c r="H28" t="s">
        <v>194</v>
      </c>
      <c r="I28">
        <v>3</v>
      </c>
      <c r="J28" t="s">
        <v>64</v>
      </c>
      <c r="K28" s="3">
        <v>46113</v>
      </c>
      <c r="L28" s="3">
        <v>46142</v>
      </c>
      <c r="M28">
        <v>30</v>
      </c>
      <c r="N28">
        <v>5000</v>
      </c>
      <c r="O28">
        <v>7485.3</v>
      </c>
      <c r="P28">
        <v>7485.3</v>
      </c>
      <c r="Q28">
        <f t="shared" si="0"/>
        <v>0</v>
      </c>
      <c r="R28">
        <v>149.71</v>
      </c>
      <c r="S28" t="s">
        <v>72</v>
      </c>
      <c r="T28" t="s">
        <v>66</v>
      </c>
      <c r="U28" s="3">
        <v>46094</v>
      </c>
    </row>
    <row r="29" spans="1:23">
      <c r="A29" t="s">
        <v>216</v>
      </c>
      <c r="B29">
        <v>2026</v>
      </c>
      <c r="C29">
        <v>4</v>
      </c>
      <c r="D29" t="s">
        <v>13</v>
      </c>
      <c r="E29" t="s">
        <v>17</v>
      </c>
      <c r="F29" t="s">
        <v>69</v>
      </c>
      <c r="G29" t="s">
        <v>217</v>
      </c>
      <c r="H29" t="s">
        <v>218</v>
      </c>
      <c r="I29">
        <v>3</v>
      </c>
      <c r="J29" t="s">
        <v>64</v>
      </c>
      <c r="K29" s="3">
        <v>46113</v>
      </c>
      <c r="L29" s="3">
        <v>46142</v>
      </c>
      <c r="M29">
        <v>30</v>
      </c>
      <c r="N29">
        <v>5000</v>
      </c>
      <c r="O29">
        <v>7243</v>
      </c>
      <c r="P29">
        <v>7243</v>
      </c>
      <c r="Q29">
        <f t="shared" si="0"/>
        <v>0</v>
      </c>
      <c r="R29">
        <v>144.86</v>
      </c>
      <c r="S29" t="s">
        <v>72</v>
      </c>
      <c r="T29" t="s">
        <v>66</v>
      </c>
      <c r="U29" s="3">
        <v>46056</v>
      </c>
    </row>
    <row r="30" spans="1:23">
      <c r="A30" t="s">
        <v>219</v>
      </c>
      <c r="B30">
        <v>2026</v>
      </c>
      <c r="C30">
        <v>4</v>
      </c>
      <c r="D30" t="s">
        <v>13</v>
      </c>
      <c r="E30" t="s">
        <v>17</v>
      </c>
      <c r="F30" t="s">
        <v>69</v>
      </c>
      <c r="G30" t="s">
        <v>70</v>
      </c>
      <c r="H30" t="s">
        <v>71</v>
      </c>
      <c r="I30">
        <v>3</v>
      </c>
      <c r="J30" t="s">
        <v>64</v>
      </c>
      <c r="K30" s="3">
        <v>46113</v>
      </c>
      <c r="L30" s="3">
        <v>46142</v>
      </c>
      <c r="M30">
        <v>30</v>
      </c>
      <c r="N30">
        <v>5000</v>
      </c>
      <c r="O30">
        <v>6303.5</v>
      </c>
      <c r="P30">
        <v>6303.5</v>
      </c>
      <c r="Q30">
        <f t="shared" si="0"/>
        <v>0</v>
      </c>
      <c r="R30">
        <v>126.07</v>
      </c>
      <c r="S30" t="s">
        <v>72</v>
      </c>
      <c r="T30" t="s">
        <v>66</v>
      </c>
      <c r="U30" s="3">
        <v>45978</v>
      </c>
    </row>
    <row r="31" spans="1:23">
      <c r="A31" t="s">
        <v>220</v>
      </c>
      <c r="B31">
        <v>2026</v>
      </c>
      <c r="C31">
        <v>4</v>
      </c>
      <c r="D31" t="s">
        <v>13</v>
      </c>
      <c r="E31" t="s">
        <v>17</v>
      </c>
      <c r="F31" t="s">
        <v>69</v>
      </c>
      <c r="G31" t="s">
        <v>70</v>
      </c>
      <c r="H31" t="s">
        <v>71</v>
      </c>
      <c r="I31">
        <v>3</v>
      </c>
      <c r="J31" t="s">
        <v>64</v>
      </c>
      <c r="K31" s="3">
        <v>46113</v>
      </c>
      <c r="L31" s="3">
        <v>46142</v>
      </c>
      <c r="M31">
        <v>30</v>
      </c>
      <c r="N31">
        <v>5000</v>
      </c>
      <c r="O31">
        <v>6403.5</v>
      </c>
      <c r="P31">
        <v>6403.5</v>
      </c>
      <c r="Q31">
        <f t="shared" si="0"/>
        <v>0</v>
      </c>
      <c r="R31">
        <v>128.07</v>
      </c>
      <c r="S31" t="s">
        <v>72</v>
      </c>
      <c r="T31" t="s">
        <v>66</v>
      </c>
      <c r="U31" s="3">
        <v>46002</v>
      </c>
    </row>
    <row r="32" spans="1:23">
      <c r="A32" s="4" t="s">
        <v>85</v>
      </c>
      <c r="B32" s="4">
        <v>2026</v>
      </c>
      <c r="C32" s="4">
        <v>4</v>
      </c>
      <c r="D32" s="4" t="s">
        <v>13</v>
      </c>
      <c r="E32" s="4" t="s">
        <v>17</v>
      </c>
      <c r="F32" s="4" t="s">
        <v>86</v>
      </c>
      <c r="G32" s="4" t="s">
        <v>87</v>
      </c>
      <c r="H32" s="4" t="s">
        <v>88</v>
      </c>
      <c r="I32" s="4">
        <v>3</v>
      </c>
      <c r="J32" s="4" t="s">
        <v>64</v>
      </c>
      <c r="K32" s="5">
        <v>46113</v>
      </c>
      <c r="L32" s="5">
        <v>46142</v>
      </c>
      <c r="M32" s="4">
        <v>30</v>
      </c>
      <c r="N32" s="4">
        <v>5000</v>
      </c>
      <c r="O32">
        <v>21517.1</v>
      </c>
      <c r="P32" s="4">
        <v>4202.9</v>
      </c>
      <c r="Q32">
        <f t="shared" si="0"/>
        <v>17314.2</v>
      </c>
      <c r="R32" s="4">
        <v>84.06</v>
      </c>
      <c r="S32" s="4" t="s">
        <v>65</v>
      </c>
      <c r="T32" s="4" t="s">
        <v>66</v>
      </c>
      <c r="U32" s="5">
        <v>45981</v>
      </c>
      <c r="V32" s="4"/>
      <c r="W32" s="4"/>
    </row>
    <row r="33" spans="1:21">
      <c r="A33" t="s">
        <v>221</v>
      </c>
      <c r="B33">
        <v>2026</v>
      </c>
      <c r="C33">
        <v>4</v>
      </c>
      <c r="D33" t="s">
        <v>13</v>
      </c>
      <c r="E33" t="s">
        <v>17</v>
      </c>
      <c r="F33" t="s">
        <v>69</v>
      </c>
      <c r="G33" t="s">
        <v>70</v>
      </c>
      <c r="H33" t="s">
        <v>71</v>
      </c>
      <c r="I33">
        <v>2</v>
      </c>
      <c r="J33" t="s">
        <v>196</v>
      </c>
      <c r="K33" s="3">
        <v>46113</v>
      </c>
      <c r="L33" s="3">
        <v>46142</v>
      </c>
      <c r="M33">
        <v>30</v>
      </c>
      <c r="N33">
        <v>3000</v>
      </c>
      <c r="O33">
        <v>5767.5</v>
      </c>
      <c r="P33">
        <v>5767.5</v>
      </c>
      <c r="Q33">
        <f t="shared" si="0"/>
        <v>0</v>
      </c>
      <c r="R33">
        <v>192.25</v>
      </c>
      <c r="S33" t="s">
        <v>72</v>
      </c>
      <c r="T33" t="s">
        <v>66</v>
      </c>
      <c r="U33" s="3">
        <v>45883</v>
      </c>
    </row>
    <row r="34" spans="1:21">
      <c r="A34" t="s">
        <v>222</v>
      </c>
      <c r="B34">
        <v>2026</v>
      </c>
      <c r="C34">
        <v>4</v>
      </c>
      <c r="D34" t="s">
        <v>13</v>
      </c>
      <c r="E34" t="s">
        <v>17</v>
      </c>
      <c r="F34" t="s">
        <v>69</v>
      </c>
      <c r="G34" t="s">
        <v>70</v>
      </c>
      <c r="H34" t="s">
        <v>71</v>
      </c>
      <c r="I34">
        <v>2</v>
      </c>
      <c r="J34" t="s">
        <v>196</v>
      </c>
      <c r="K34" s="3">
        <v>46113</v>
      </c>
      <c r="L34" s="3">
        <v>46142</v>
      </c>
      <c r="M34">
        <v>30</v>
      </c>
      <c r="N34">
        <v>3000</v>
      </c>
      <c r="O34">
        <v>6307.4</v>
      </c>
      <c r="P34">
        <v>6307.4</v>
      </c>
      <c r="Q34">
        <f t="shared" si="0"/>
        <v>0</v>
      </c>
      <c r="R34">
        <v>210.25</v>
      </c>
      <c r="S34" t="s">
        <v>72</v>
      </c>
      <c r="T34" t="s">
        <v>66</v>
      </c>
      <c r="U34" s="3">
        <v>45873</v>
      </c>
    </row>
    <row r="35" spans="1:21">
      <c r="A35" t="s">
        <v>223</v>
      </c>
      <c r="B35">
        <v>2026</v>
      </c>
      <c r="C35">
        <v>4</v>
      </c>
      <c r="D35" t="s">
        <v>13</v>
      </c>
      <c r="E35" t="s">
        <v>17</v>
      </c>
      <c r="F35" t="s">
        <v>61</v>
      </c>
      <c r="G35" t="s">
        <v>224</v>
      </c>
      <c r="H35" t="s">
        <v>225</v>
      </c>
      <c r="I35">
        <v>2</v>
      </c>
      <c r="J35" t="s">
        <v>196</v>
      </c>
      <c r="K35" s="3">
        <v>46113</v>
      </c>
      <c r="L35" s="3">
        <v>46142</v>
      </c>
      <c r="M35">
        <v>30</v>
      </c>
      <c r="N35">
        <v>3000</v>
      </c>
      <c r="O35">
        <v>5521.7</v>
      </c>
      <c r="P35">
        <v>5521.7</v>
      </c>
      <c r="Q35">
        <f t="shared" si="0"/>
        <v>0</v>
      </c>
      <c r="R35">
        <v>184.06</v>
      </c>
      <c r="S35" t="s">
        <v>72</v>
      </c>
      <c r="T35" t="s">
        <v>66</v>
      </c>
      <c r="U35" s="3">
        <v>45940</v>
      </c>
    </row>
    <row r="36" spans="1:21">
      <c r="A36" t="s">
        <v>226</v>
      </c>
      <c r="B36">
        <v>2026</v>
      </c>
      <c r="C36">
        <v>4</v>
      </c>
      <c r="D36" t="s">
        <v>13</v>
      </c>
      <c r="E36" t="s">
        <v>17</v>
      </c>
      <c r="F36" t="s">
        <v>69</v>
      </c>
      <c r="G36" t="s">
        <v>217</v>
      </c>
      <c r="H36" t="s">
        <v>218</v>
      </c>
      <c r="I36">
        <v>2</v>
      </c>
      <c r="J36" t="s">
        <v>196</v>
      </c>
      <c r="K36" s="3">
        <v>46113</v>
      </c>
      <c r="L36" s="3">
        <v>46142</v>
      </c>
      <c r="M36">
        <v>30</v>
      </c>
      <c r="N36">
        <v>3000</v>
      </c>
      <c r="O36">
        <v>4033.7</v>
      </c>
      <c r="P36">
        <v>4033.7</v>
      </c>
      <c r="Q36">
        <f t="shared" si="0"/>
        <v>0</v>
      </c>
      <c r="R36">
        <v>134.46</v>
      </c>
      <c r="S36" t="s">
        <v>72</v>
      </c>
      <c r="T36" t="s">
        <v>66</v>
      </c>
      <c r="U36" s="3">
        <v>45955</v>
      </c>
    </row>
    <row r="37" spans="1:21">
      <c r="A37" t="s">
        <v>227</v>
      </c>
      <c r="B37">
        <v>2026</v>
      </c>
      <c r="C37">
        <v>4</v>
      </c>
      <c r="D37" t="s">
        <v>13</v>
      </c>
      <c r="E37" t="s">
        <v>17</v>
      </c>
      <c r="F37" t="s">
        <v>69</v>
      </c>
      <c r="G37" t="s">
        <v>70</v>
      </c>
      <c r="H37" t="s">
        <v>71</v>
      </c>
      <c r="I37">
        <v>2</v>
      </c>
      <c r="J37" t="s">
        <v>196</v>
      </c>
      <c r="K37" s="3">
        <v>46113</v>
      </c>
      <c r="L37" s="3">
        <v>46142</v>
      </c>
      <c r="M37">
        <v>30</v>
      </c>
      <c r="N37">
        <v>3000</v>
      </c>
      <c r="O37">
        <v>5934.9</v>
      </c>
      <c r="P37">
        <v>5934.9</v>
      </c>
      <c r="Q37">
        <f t="shared" si="0"/>
        <v>0</v>
      </c>
      <c r="R37">
        <v>197.83</v>
      </c>
      <c r="S37" t="s">
        <v>72</v>
      </c>
      <c r="T37" t="s">
        <v>66</v>
      </c>
      <c r="U37" s="3">
        <v>45993</v>
      </c>
    </row>
    <row r="38" spans="1:21">
      <c r="A38" t="s">
        <v>228</v>
      </c>
      <c r="B38">
        <v>2026</v>
      </c>
      <c r="C38">
        <v>4</v>
      </c>
      <c r="D38" t="s">
        <v>13</v>
      </c>
      <c r="E38" t="s">
        <v>17</v>
      </c>
      <c r="F38" t="s">
        <v>210</v>
      </c>
      <c r="G38" t="s">
        <v>229</v>
      </c>
      <c r="H38" t="s">
        <v>230</v>
      </c>
      <c r="I38">
        <v>2</v>
      </c>
      <c r="J38" t="s">
        <v>196</v>
      </c>
      <c r="K38" s="3">
        <v>46113</v>
      </c>
      <c r="L38" s="3">
        <v>46142</v>
      </c>
      <c r="M38">
        <v>30</v>
      </c>
      <c r="N38">
        <v>3000</v>
      </c>
      <c r="O38">
        <v>2302.3</v>
      </c>
      <c r="P38">
        <v>2302.3</v>
      </c>
      <c r="Q38">
        <f t="shared" si="0"/>
        <v>0</v>
      </c>
      <c r="R38">
        <v>76.74</v>
      </c>
      <c r="S38" t="s">
        <v>65</v>
      </c>
      <c r="T38" t="s">
        <v>66</v>
      </c>
      <c r="U38" s="3">
        <v>45883</v>
      </c>
    </row>
    <row r="39" spans="1:21">
      <c r="A39" t="s">
        <v>231</v>
      </c>
      <c r="B39">
        <v>2026</v>
      </c>
      <c r="C39">
        <v>4</v>
      </c>
      <c r="D39" t="s">
        <v>13</v>
      </c>
      <c r="E39" t="s">
        <v>17</v>
      </c>
      <c r="F39" t="s">
        <v>76</v>
      </c>
      <c r="G39" t="s">
        <v>77</v>
      </c>
      <c r="H39" t="s">
        <v>78</v>
      </c>
      <c r="I39">
        <v>2</v>
      </c>
      <c r="J39" t="s">
        <v>196</v>
      </c>
      <c r="K39" s="3">
        <v>46113</v>
      </c>
      <c r="L39" s="3">
        <v>46142</v>
      </c>
      <c r="M39">
        <v>30</v>
      </c>
      <c r="N39">
        <v>3000</v>
      </c>
      <c r="O39">
        <v>4229.7</v>
      </c>
      <c r="P39">
        <v>4229.7</v>
      </c>
      <c r="Q39">
        <f t="shared" si="0"/>
        <v>0</v>
      </c>
      <c r="R39">
        <v>140.99</v>
      </c>
      <c r="S39" t="s">
        <v>72</v>
      </c>
      <c r="T39" t="s">
        <v>66</v>
      </c>
      <c r="U39" s="3">
        <v>45900</v>
      </c>
    </row>
    <row r="40" spans="1:21">
      <c r="A40" t="s">
        <v>232</v>
      </c>
      <c r="B40">
        <v>2026</v>
      </c>
      <c r="C40">
        <v>4</v>
      </c>
      <c r="D40" t="s">
        <v>13</v>
      </c>
      <c r="E40" t="s">
        <v>17</v>
      </c>
      <c r="F40" t="s">
        <v>69</v>
      </c>
      <c r="G40" t="s">
        <v>70</v>
      </c>
      <c r="H40" t="s">
        <v>71</v>
      </c>
      <c r="I40">
        <v>2</v>
      </c>
      <c r="J40" t="s">
        <v>196</v>
      </c>
      <c r="K40" s="3">
        <v>46113</v>
      </c>
      <c r="L40" s="3">
        <v>46142</v>
      </c>
      <c r="M40">
        <v>30</v>
      </c>
      <c r="N40">
        <v>3000</v>
      </c>
      <c r="O40">
        <v>3910.9</v>
      </c>
      <c r="P40">
        <v>3910.9</v>
      </c>
      <c r="Q40">
        <f t="shared" si="0"/>
        <v>0</v>
      </c>
      <c r="R40">
        <v>130.36</v>
      </c>
      <c r="S40" t="s">
        <v>72</v>
      </c>
      <c r="T40" t="s">
        <v>66</v>
      </c>
      <c r="U40" s="3">
        <v>45980</v>
      </c>
    </row>
    <row r="41" spans="1:21">
      <c r="A41" t="s">
        <v>233</v>
      </c>
      <c r="B41">
        <v>2026</v>
      </c>
      <c r="C41">
        <v>4</v>
      </c>
      <c r="D41" t="s">
        <v>13</v>
      </c>
      <c r="E41" t="s">
        <v>17</v>
      </c>
      <c r="F41" t="s">
        <v>86</v>
      </c>
      <c r="G41" t="s">
        <v>87</v>
      </c>
      <c r="H41" t="s">
        <v>88</v>
      </c>
      <c r="I41">
        <v>2</v>
      </c>
      <c r="J41" t="s">
        <v>196</v>
      </c>
      <c r="K41" s="3">
        <v>46113</v>
      </c>
      <c r="L41" s="3">
        <v>46142</v>
      </c>
      <c r="M41">
        <v>30</v>
      </c>
      <c r="N41">
        <v>3000</v>
      </c>
      <c r="O41">
        <v>847.6</v>
      </c>
      <c r="P41">
        <v>847.6</v>
      </c>
      <c r="Q41">
        <f t="shared" si="0"/>
        <v>0</v>
      </c>
      <c r="R41">
        <v>28.25</v>
      </c>
      <c r="S41" t="s">
        <v>65</v>
      </c>
      <c r="T41" t="s">
        <v>66</v>
      </c>
      <c r="U41" s="3">
        <v>45859</v>
      </c>
    </row>
    <row r="42" spans="1:21">
      <c r="A42" t="s">
        <v>234</v>
      </c>
      <c r="B42">
        <v>2026</v>
      </c>
      <c r="C42">
        <v>4</v>
      </c>
      <c r="D42" t="s">
        <v>13</v>
      </c>
      <c r="E42" t="s">
        <v>17</v>
      </c>
      <c r="F42" t="s">
        <v>76</v>
      </c>
      <c r="G42" t="s">
        <v>77</v>
      </c>
      <c r="H42" t="s">
        <v>78</v>
      </c>
      <c r="I42">
        <v>2</v>
      </c>
      <c r="J42" t="s">
        <v>196</v>
      </c>
      <c r="K42" s="3">
        <v>46113</v>
      </c>
      <c r="L42" s="3">
        <v>46142</v>
      </c>
      <c r="M42">
        <v>30</v>
      </c>
      <c r="N42">
        <v>3000</v>
      </c>
      <c r="O42">
        <v>4414.5</v>
      </c>
      <c r="P42">
        <v>4414.5</v>
      </c>
      <c r="Q42">
        <f t="shared" si="0"/>
        <v>0</v>
      </c>
      <c r="R42">
        <v>147.15</v>
      </c>
      <c r="S42" t="s">
        <v>72</v>
      </c>
      <c r="T42" t="s">
        <v>66</v>
      </c>
      <c r="U42" s="3">
        <v>45960</v>
      </c>
    </row>
    <row r="43" spans="1:21">
      <c r="A43" t="s">
        <v>235</v>
      </c>
      <c r="B43">
        <v>2026</v>
      </c>
      <c r="C43">
        <v>4</v>
      </c>
      <c r="D43" t="s">
        <v>13</v>
      </c>
      <c r="E43" t="s">
        <v>17</v>
      </c>
      <c r="F43" t="s">
        <v>76</v>
      </c>
      <c r="G43" t="s">
        <v>77</v>
      </c>
      <c r="H43" t="s">
        <v>78</v>
      </c>
      <c r="I43">
        <v>2</v>
      </c>
      <c r="J43" t="s">
        <v>196</v>
      </c>
      <c r="K43" s="3">
        <v>46113</v>
      </c>
      <c r="L43" s="3">
        <v>46142</v>
      </c>
      <c r="M43">
        <v>30</v>
      </c>
      <c r="N43">
        <v>3000</v>
      </c>
      <c r="O43">
        <v>2454.9</v>
      </c>
      <c r="P43">
        <v>2454.9</v>
      </c>
      <c r="Q43">
        <f t="shared" si="0"/>
        <v>0</v>
      </c>
      <c r="R43">
        <v>81.83</v>
      </c>
      <c r="S43" t="s">
        <v>65</v>
      </c>
      <c r="T43" t="s">
        <v>66</v>
      </c>
      <c r="U43" s="3">
        <v>45900</v>
      </c>
    </row>
    <row r="44" spans="1:21">
      <c r="A44" t="s">
        <v>236</v>
      </c>
      <c r="B44">
        <v>2026</v>
      </c>
      <c r="C44">
        <v>4</v>
      </c>
      <c r="D44" t="s">
        <v>13</v>
      </c>
      <c r="E44" t="s">
        <v>17</v>
      </c>
      <c r="F44" t="s">
        <v>61</v>
      </c>
      <c r="G44" t="s">
        <v>224</v>
      </c>
      <c r="H44" t="s">
        <v>225</v>
      </c>
      <c r="I44">
        <v>2</v>
      </c>
      <c r="J44" t="s">
        <v>196</v>
      </c>
      <c r="K44" s="3">
        <v>46113</v>
      </c>
      <c r="L44" s="3">
        <v>46142</v>
      </c>
      <c r="M44">
        <v>30</v>
      </c>
      <c r="N44">
        <v>3000</v>
      </c>
      <c r="O44">
        <v>4372.4</v>
      </c>
      <c r="P44">
        <v>4372.4</v>
      </c>
      <c r="Q44">
        <f t="shared" si="0"/>
        <v>0</v>
      </c>
      <c r="R44">
        <v>145.75</v>
      </c>
      <c r="S44" t="s">
        <v>72</v>
      </c>
      <c r="T44" t="s">
        <v>66</v>
      </c>
      <c r="U44" s="3">
        <v>45940</v>
      </c>
    </row>
    <row r="45" spans="1:21">
      <c r="A45" t="s">
        <v>237</v>
      </c>
      <c r="B45">
        <v>2026</v>
      </c>
      <c r="C45">
        <v>4</v>
      </c>
      <c r="D45" t="s">
        <v>13</v>
      </c>
      <c r="E45" t="s">
        <v>17</v>
      </c>
      <c r="F45" t="s">
        <v>76</v>
      </c>
      <c r="G45" t="s">
        <v>77</v>
      </c>
      <c r="H45" t="s">
        <v>78</v>
      </c>
      <c r="I45">
        <v>2</v>
      </c>
      <c r="J45" t="s">
        <v>196</v>
      </c>
      <c r="K45" s="3">
        <v>46113</v>
      </c>
      <c r="L45" s="3">
        <v>46142</v>
      </c>
      <c r="M45">
        <v>30</v>
      </c>
      <c r="N45">
        <v>3000</v>
      </c>
      <c r="O45">
        <v>3113.8</v>
      </c>
      <c r="P45">
        <v>3113.8</v>
      </c>
      <c r="Q45">
        <f t="shared" si="0"/>
        <v>0</v>
      </c>
      <c r="R45">
        <v>103.79</v>
      </c>
      <c r="S45" t="s">
        <v>72</v>
      </c>
      <c r="T45" t="s">
        <v>66</v>
      </c>
      <c r="U45" s="3">
        <v>45967</v>
      </c>
    </row>
    <row r="46" spans="1:21">
      <c r="A46" t="s">
        <v>238</v>
      </c>
      <c r="B46">
        <v>2026</v>
      </c>
      <c r="C46">
        <v>4</v>
      </c>
      <c r="D46" t="s">
        <v>13</v>
      </c>
      <c r="E46" t="s">
        <v>17</v>
      </c>
      <c r="F46" t="s">
        <v>69</v>
      </c>
      <c r="G46" t="s">
        <v>70</v>
      </c>
      <c r="H46" t="s">
        <v>71</v>
      </c>
      <c r="I46">
        <v>2</v>
      </c>
      <c r="J46" t="s">
        <v>196</v>
      </c>
      <c r="K46" s="3">
        <v>46113</v>
      </c>
      <c r="L46" s="3">
        <v>46142</v>
      </c>
      <c r="M46">
        <v>30</v>
      </c>
      <c r="N46">
        <v>3000</v>
      </c>
      <c r="O46">
        <v>6354</v>
      </c>
      <c r="P46">
        <v>6354</v>
      </c>
      <c r="Q46">
        <f t="shared" si="0"/>
        <v>0</v>
      </c>
      <c r="R46">
        <v>211.8</v>
      </c>
      <c r="S46" t="s">
        <v>72</v>
      </c>
      <c r="T46" t="s">
        <v>66</v>
      </c>
      <c r="U46" s="3">
        <v>46010</v>
      </c>
    </row>
    <row r="47" spans="1:21">
      <c r="A47" t="s">
        <v>239</v>
      </c>
      <c r="B47">
        <v>2026</v>
      </c>
      <c r="C47">
        <v>4</v>
      </c>
      <c r="D47" t="s">
        <v>13</v>
      </c>
      <c r="E47" t="s">
        <v>17</v>
      </c>
      <c r="F47" t="s">
        <v>69</v>
      </c>
      <c r="G47" t="s">
        <v>70</v>
      </c>
      <c r="H47" t="s">
        <v>71</v>
      </c>
      <c r="I47">
        <v>2</v>
      </c>
      <c r="J47" t="s">
        <v>196</v>
      </c>
      <c r="K47" s="3">
        <v>46113</v>
      </c>
      <c r="L47" s="3">
        <v>46142</v>
      </c>
      <c r="M47">
        <v>30</v>
      </c>
      <c r="N47">
        <v>3000</v>
      </c>
      <c r="O47">
        <v>5.2</v>
      </c>
      <c r="P47">
        <v>5.2</v>
      </c>
      <c r="Q47">
        <f t="shared" si="0"/>
        <v>0</v>
      </c>
      <c r="R47">
        <v>0.17</v>
      </c>
      <c r="S47" t="s">
        <v>65</v>
      </c>
      <c r="T47" t="s">
        <v>66</v>
      </c>
      <c r="U47" s="3">
        <v>45967</v>
      </c>
    </row>
    <row r="48" spans="1:21">
      <c r="A48" t="s">
        <v>240</v>
      </c>
      <c r="B48">
        <v>2026</v>
      </c>
      <c r="C48">
        <v>4</v>
      </c>
      <c r="D48" t="s">
        <v>13</v>
      </c>
      <c r="E48" t="s">
        <v>17</v>
      </c>
      <c r="F48" t="s">
        <v>69</v>
      </c>
      <c r="G48" t="s">
        <v>70</v>
      </c>
      <c r="H48" t="s">
        <v>71</v>
      </c>
      <c r="I48">
        <v>2</v>
      </c>
      <c r="J48" t="s">
        <v>196</v>
      </c>
      <c r="K48" s="3">
        <v>46113</v>
      </c>
      <c r="L48" s="3">
        <v>46142</v>
      </c>
      <c r="M48">
        <v>30</v>
      </c>
      <c r="N48">
        <v>3000</v>
      </c>
      <c r="O48">
        <v>6757.5</v>
      </c>
      <c r="P48">
        <v>6757.5</v>
      </c>
      <c r="Q48">
        <f t="shared" si="0"/>
        <v>0</v>
      </c>
      <c r="R48">
        <v>225.25</v>
      </c>
      <c r="S48" t="s">
        <v>72</v>
      </c>
      <c r="T48" t="s">
        <v>66</v>
      </c>
      <c r="U48" s="3">
        <v>45874</v>
      </c>
    </row>
    <row r="49" spans="1:21">
      <c r="A49" t="s">
        <v>241</v>
      </c>
      <c r="B49">
        <v>2026</v>
      </c>
      <c r="C49">
        <v>4</v>
      </c>
      <c r="D49" t="s">
        <v>13</v>
      </c>
      <c r="E49" t="s">
        <v>17</v>
      </c>
      <c r="F49" t="s">
        <v>76</v>
      </c>
      <c r="G49" t="s">
        <v>77</v>
      </c>
      <c r="H49" t="s">
        <v>78</v>
      </c>
      <c r="I49">
        <v>2</v>
      </c>
      <c r="J49" t="s">
        <v>196</v>
      </c>
      <c r="K49" s="3">
        <v>46113</v>
      </c>
      <c r="L49" s="3">
        <v>46142</v>
      </c>
      <c r="M49">
        <v>30</v>
      </c>
      <c r="N49">
        <v>3000</v>
      </c>
      <c r="O49">
        <v>15668.8</v>
      </c>
      <c r="P49">
        <v>15668.8</v>
      </c>
      <c r="Q49">
        <f t="shared" si="0"/>
        <v>0</v>
      </c>
      <c r="R49">
        <v>522.29</v>
      </c>
      <c r="S49" t="s">
        <v>72</v>
      </c>
      <c r="T49" t="s">
        <v>66</v>
      </c>
      <c r="U49" s="3">
        <v>46104</v>
      </c>
    </row>
    <row r="50" spans="1:21">
      <c r="A50" t="s">
        <v>242</v>
      </c>
      <c r="B50">
        <v>2026</v>
      </c>
      <c r="C50">
        <v>4</v>
      </c>
      <c r="D50" t="s">
        <v>13</v>
      </c>
      <c r="E50" t="s">
        <v>17</v>
      </c>
      <c r="F50" t="s">
        <v>69</v>
      </c>
      <c r="G50" t="s">
        <v>70</v>
      </c>
      <c r="H50" t="s">
        <v>71</v>
      </c>
      <c r="I50">
        <v>2</v>
      </c>
      <c r="J50" t="s">
        <v>196</v>
      </c>
      <c r="K50" s="3">
        <v>46113</v>
      </c>
      <c r="L50" s="3">
        <v>46142</v>
      </c>
      <c r="M50">
        <v>30</v>
      </c>
      <c r="N50">
        <v>3000</v>
      </c>
      <c r="O50">
        <v>5864.8</v>
      </c>
      <c r="P50">
        <v>5864.8</v>
      </c>
      <c r="Q50">
        <f t="shared" si="0"/>
        <v>0</v>
      </c>
      <c r="R50">
        <v>195.49</v>
      </c>
      <c r="S50" t="s">
        <v>72</v>
      </c>
      <c r="T50" t="s">
        <v>66</v>
      </c>
      <c r="U50" s="3">
        <v>45889</v>
      </c>
    </row>
    <row r="51" spans="1:21">
      <c r="A51" t="s">
        <v>243</v>
      </c>
      <c r="B51">
        <v>2026</v>
      </c>
      <c r="C51">
        <v>4</v>
      </c>
      <c r="D51" t="s">
        <v>13</v>
      </c>
      <c r="E51" t="s">
        <v>17</v>
      </c>
      <c r="F51" t="s">
        <v>69</v>
      </c>
      <c r="G51" t="s">
        <v>70</v>
      </c>
      <c r="H51" t="s">
        <v>71</v>
      </c>
      <c r="I51">
        <v>2</v>
      </c>
      <c r="J51" t="s">
        <v>196</v>
      </c>
      <c r="K51" s="3">
        <v>46113</v>
      </c>
      <c r="L51" s="3">
        <v>46142</v>
      </c>
      <c r="M51">
        <v>30</v>
      </c>
      <c r="N51">
        <v>3000</v>
      </c>
      <c r="O51">
        <v>3092.8</v>
      </c>
      <c r="P51">
        <v>3092.8</v>
      </c>
      <c r="Q51">
        <f t="shared" si="0"/>
        <v>0</v>
      </c>
      <c r="R51">
        <v>103.09</v>
      </c>
      <c r="S51" t="s">
        <v>72</v>
      </c>
      <c r="T51" t="s">
        <v>66</v>
      </c>
      <c r="U51" s="3">
        <v>45883</v>
      </c>
    </row>
    <row r="52" spans="1:21">
      <c r="A52" t="s">
        <v>244</v>
      </c>
      <c r="B52">
        <v>2026</v>
      </c>
      <c r="C52">
        <v>4</v>
      </c>
      <c r="D52" t="s">
        <v>13</v>
      </c>
      <c r="E52" t="s">
        <v>17</v>
      </c>
      <c r="F52" t="s">
        <v>69</v>
      </c>
      <c r="G52" t="s">
        <v>70</v>
      </c>
      <c r="H52" t="s">
        <v>71</v>
      </c>
      <c r="I52">
        <v>2</v>
      </c>
      <c r="J52" t="s">
        <v>196</v>
      </c>
      <c r="K52" s="3">
        <v>46113</v>
      </c>
      <c r="L52" s="3">
        <v>46142</v>
      </c>
      <c r="M52">
        <v>30</v>
      </c>
      <c r="N52">
        <v>3000</v>
      </c>
      <c r="O52">
        <v>6270.5</v>
      </c>
      <c r="P52">
        <v>6270.5</v>
      </c>
      <c r="Q52">
        <f t="shared" si="0"/>
        <v>0</v>
      </c>
      <c r="R52">
        <v>209.02</v>
      </c>
      <c r="S52" t="s">
        <v>72</v>
      </c>
      <c r="T52" t="s">
        <v>66</v>
      </c>
      <c r="U52" s="3">
        <v>45875</v>
      </c>
    </row>
    <row r="53" spans="1:21">
      <c r="A53" t="s">
        <v>245</v>
      </c>
      <c r="B53">
        <v>2026</v>
      </c>
      <c r="C53">
        <v>4</v>
      </c>
      <c r="D53" t="s">
        <v>13</v>
      </c>
      <c r="E53" t="s">
        <v>20</v>
      </c>
      <c r="F53" t="s">
        <v>246</v>
      </c>
      <c r="G53" t="s">
        <v>247</v>
      </c>
      <c r="H53" t="s">
        <v>248</v>
      </c>
      <c r="I53">
        <v>4</v>
      </c>
      <c r="J53" t="s">
        <v>249</v>
      </c>
      <c r="K53" s="3">
        <v>46113</v>
      </c>
      <c r="L53" s="3">
        <v>46142</v>
      </c>
      <c r="M53">
        <v>30</v>
      </c>
      <c r="N53">
        <v>6000</v>
      </c>
      <c r="O53">
        <v>7783.7</v>
      </c>
      <c r="P53">
        <v>7783.7</v>
      </c>
      <c r="Q53">
        <f t="shared" si="0"/>
        <v>0</v>
      </c>
      <c r="R53">
        <v>129.73</v>
      </c>
      <c r="S53" t="s">
        <v>72</v>
      </c>
      <c r="T53" t="s">
        <v>66</v>
      </c>
      <c r="U53" s="3">
        <v>46028</v>
      </c>
    </row>
    <row r="54" spans="1:21">
      <c r="A54" t="s">
        <v>250</v>
      </c>
      <c r="B54">
        <v>2026</v>
      </c>
      <c r="C54">
        <v>4</v>
      </c>
      <c r="D54" t="s">
        <v>13</v>
      </c>
      <c r="E54" t="s">
        <v>20</v>
      </c>
      <c r="F54" t="s">
        <v>246</v>
      </c>
      <c r="G54" t="s">
        <v>247</v>
      </c>
      <c r="H54" t="s">
        <v>248</v>
      </c>
      <c r="I54">
        <v>4</v>
      </c>
      <c r="J54" t="s">
        <v>249</v>
      </c>
      <c r="K54" s="3">
        <v>46113</v>
      </c>
      <c r="L54" s="3">
        <v>46142</v>
      </c>
      <c r="M54">
        <v>30</v>
      </c>
      <c r="N54">
        <v>6000</v>
      </c>
      <c r="O54">
        <v>11154.3</v>
      </c>
      <c r="P54">
        <v>11154.3</v>
      </c>
      <c r="Q54">
        <f t="shared" si="0"/>
        <v>0</v>
      </c>
      <c r="R54">
        <v>185.9</v>
      </c>
      <c r="S54" t="s">
        <v>72</v>
      </c>
      <c r="T54" t="s">
        <v>66</v>
      </c>
      <c r="U54" s="3">
        <v>46107</v>
      </c>
    </row>
    <row r="55" spans="1:21">
      <c r="A55" t="s">
        <v>251</v>
      </c>
      <c r="B55">
        <v>2026</v>
      </c>
      <c r="C55">
        <v>4</v>
      </c>
      <c r="D55" t="s">
        <v>13</v>
      </c>
      <c r="E55" t="s">
        <v>20</v>
      </c>
      <c r="F55" t="s">
        <v>246</v>
      </c>
      <c r="G55" t="s">
        <v>247</v>
      </c>
      <c r="H55" t="s">
        <v>248</v>
      </c>
      <c r="I55">
        <v>4</v>
      </c>
      <c r="J55" t="s">
        <v>249</v>
      </c>
      <c r="K55" s="3">
        <v>46113</v>
      </c>
      <c r="L55" s="3">
        <v>46142</v>
      </c>
      <c r="M55">
        <v>30</v>
      </c>
      <c r="N55">
        <v>6000</v>
      </c>
      <c r="O55">
        <v>12074.5</v>
      </c>
      <c r="P55">
        <v>12074.5</v>
      </c>
      <c r="Q55">
        <f t="shared" si="0"/>
        <v>0</v>
      </c>
      <c r="R55">
        <v>201.24</v>
      </c>
      <c r="S55" t="s">
        <v>72</v>
      </c>
      <c r="T55" t="s">
        <v>66</v>
      </c>
      <c r="U55" s="3">
        <v>46038</v>
      </c>
    </row>
    <row r="56" spans="1:21">
      <c r="A56" t="s">
        <v>252</v>
      </c>
      <c r="B56">
        <v>2026</v>
      </c>
      <c r="C56">
        <v>4</v>
      </c>
      <c r="D56" t="s">
        <v>13</v>
      </c>
      <c r="E56" t="s">
        <v>20</v>
      </c>
      <c r="F56" t="s">
        <v>253</v>
      </c>
      <c r="G56" t="s">
        <v>254</v>
      </c>
      <c r="H56" t="s">
        <v>255</v>
      </c>
      <c r="I56">
        <v>4</v>
      </c>
      <c r="J56" t="s">
        <v>249</v>
      </c>
      <c r="K56" s="3">
        <v>46140</v>
      </c>
      <c r="L56" s="3">
        <v>46142</v>
      </c>
      <c r="M56">
        <v>3</v>
      </c>
      <c r="N56">
        <v>600</v>
      </c>
      <c r="O56">
        <v>596.6</v>
      </c>
      <c r="P56">
        <v>596.6</v>
      </c>
      <c r="Q56">
        <f t="shared" si="0"/>
        <v>0</v>
      </c>
      <c r="R56">
        <v>99.43</v>
      </c>
      <c r="S56" t="s">
        <v>65</v>
      </c>
      <c r="T56" t="s">
        <v>66</v>
      </c>
      <c r="U56" s="3">
        <v>46140</v>
      </c>
    </row>
    <row r="57" spans="1:21">
      <c r="A57" t="s">
        <v>256</v>
      </c>
      <c r="B57">
        <v>2026</v>
      </c>
      <c r="C57">
        <v>4</v>
      </c>
      <c r="D57" t="s">
        <v>13</v>
      </c>
      <c r="E57" t="s">
        <v>20</v>
      </c>
      <c r="F57" t="s">
        <v>253</v>
      </c>
      <c r="G57" t="s">
        <v>257</v>
      </c>
      <c r="H57" t="s">
        <v>258</v>
      </c>
      <c r="I57">
        <v>4</v>
      </c>
      <c r="J57" t="s">
        <v>249</v>
      </c>
      <c r="K57" s="3">
        <v>46113</v>
      </c>
      <c r="L57" s="3">
        <v>46142</v>
      </c>
      <c r="M57">
        <v>30</v>
      </c>
      <c r="N57">
        <v>6000</v>
      </c>
      <c r="O57">
        <v>6193.6</v>
      </c>
      <c r="P57">
        <v>6193.6</v>
      </c>
      <c r="Q57">
        <f t="shared" si="0"/>
        <v>0</v>
      </c>
      <c r="R57">
        <v>103.23</v>
      </c>
      <c r="S57" t="s">
        <v>72</v>
      </c>
      <c r="T57" t="s">
        <v>66</v>
      </c>
      <c r="U57" s="3">
        <v>46057</v>
      </c>
    </row>
    <row r="58" spans="1:21">
      <c r="A58" t="s">
        <v>259</v>
      </c>
      <c r="B58">
        <v>2026</v>
      </c>
      <c r="C58">
        <v>4</v>
      </c>
      <c r="D58" t="s">
        <v>13</v>
      </c>
      <c r="E58" t="s">
        <v>20</v>
      </c>
      <c r="F58" t="s">
        <v>260</v>
      </c>
      <c r="G58" t="s">
        <v>261</v>
      </c>
      <c r="H58" t="s">
        <v>262</v>
      </c>
      <c r="I58">
        <v>4</v>
      </c>
      <c r="J58" t="s">
        <v>249</v>
      </c>
      <c r="K58" s="3">
        <v>46113</v>
      </c>
      <c r="L58" s="3">
        <v>46142</v>
      </c>
      <c r="M58">
        <v>30</v>
      </c>
      <c r="N58">
        <v>6000</v>
      </c>
      <c r="O58">
        <v>2016.9</v>
      </c>
      <c r="P58">
        <v>2016.9</v>
      </c>
      <c r="Q58">
        <f t="shared" si="0"/>
        <v>0</v>
      </c>
      <c r="R58">
        <v>33.62</v>
      </c>
      <c r="S58" t="s">
        <v>65</v>
      </c>
      <c r="T58" t="s">
        <v>66</v>
      </c>
      <c r="U58" s="3">
        <v>46031</v>
      </c>
    </row>
    <row r="59" spans="1:21">
      <c r="A59" t="s">
        <v>263</v>
      </c>
      <c r="B59">
        <v>2026</v>
      </c>
      <c r="C59">
        <v>4</v>
      </c>
      <c r="D59" t="s">
        <v>13</v>
      </c>
      <c r="E59" t="s">
        <v>20</v>
      </c>
      <c r="F59" t="s">
        <v>246</v>
      </c>
      <c r="G59" t="s">
        <v>247</v>
      </c>
      <c r="H59" t="s">
        <v>248</v>
      </c>
      <c r="I59">
        <v>4</v>
      </c>
      <c r="J59" t="s">
        <v>249</v>
      </c>
      <c r="K59" s="3">
        <v>46113</v>
      </c>
      <c r="L59" s="3">
        <v>46142</v>
      </c>
      <c r="M59">
        <v>30</v>
      </c>
      <c r="N59">
        <v>6000</v>
      </c>
      <c r="O59">
        <v>10537</v>
      </c>
      <c r="P59">
        <v>10537</v>
      </c>
      <c r="Q59">
        <f t="shared" si="0"/>
        <v>0</v>
      </c>
      <c r="R59">
        <v>175.62</v>
      </c>
      <c r="S59" t="s">
        <v>72</v>
      </c>
      <c r="T59" t="s">
        <v>66</v>
      </c>
      <c r="U59" s="3">
        <v>46027</v>
      </c>
    </row>
    <row r="60" spans="1:21">
      <c r="A60" t="s">
        <v>264</v>
      </c>
      <c r="B60">
        <v>2026</v>
      </c>
      <c r="C60">
        <v>4</v>
      </c>
      <c r="D60" t="s">
        <v>13</v>
      </c>
      <c r="E60" t="s">
        <v>20</v>
      </c>
      <c r="F60" t="s">
        <v>246</v>
      </c>
      <c r="G60" t="s">
        <v>247</v>
      </c>
      <c r="H60" t="s">
        <v>248</v>
      </c>
      <c r="I60">
        <v>4</v>
      </c>
      <c r="J60" t="s">
        <v>249</v>
      </c>
      <c r="K60" s="3">
        <v>46113</v>
      </c>
      <c r="L60" s="3">
        <v>46142</v>
      </c>
      <c r="M60">
        <v>30</v>
      </c>
      <c r="N60">
        <v>6000</v>
      </c>
      <c r="O60">
        <v>10839</v>
      </c>
      <c r="P60">
        <v>10839</v>
      </c>
      <c r="Q60">
        <f t="shared" si="0"/>
        <v>0</v>
      </c>
      <c r="R60">
        <v>180.65</v>
      </c>
      <c r="S60" t="s">
        <v>72</v>
      </c>
      <c r="T60" t="s">
        <v>66</v>
      </c>
      <c r="U60" s="3">
        <v>46028</v>
      </c>
    </row>
    <row r="61" spans="1:21">
      <c r="A61" t="s">
        <v>265</v>
      </c>
      <c r="B61">
        <v>2026</v>
      </c>
      <c r="C61">
        <v>4</v>
      </c>
      <c r="D61" t="s">
        <v>13</v>
      </c>
      <c r="E61" t="s">
        <v>20</v>
      </c>
      <c r="F61" t="s">
        <v>266</v>
      </c>
      <c r="G61" t="s">
        <v>267</v>
      </c>
      <c r="H61" t="s">
        <v>268</v>
      </c>
      <c r="I61">
        <v>4</v>
      </c>
      <c r="J61" t="s">
        <v>249</v>
      </c>
      <c r="K61" s="3">
        <v>46113</v>
      </c>
      <c r="L61" s="3">
        <v>46142</v>
      </c>
      <c r="M61">
        <v>30</v>
      </c>
      <c r="N61">
        <v>6000</v>
      </c>
      <c r="O61">
        <v>2757.2</v>
      </c>
      <c r="P61">
        <v>2757.2</v>
      </c>
      <c r="Q61">
        <f t="shared" si="0"/>
        <v>0</v>
      </c>
      <c r="R61">
        <v>45.95</v>
      </c>
      <c r="S61" t="s">
        <v>65</v>
      </c>
      <c r="T61" t="s">
        <v>66</v>
      </c>
      <c r="U61" s="3">
        <v>46081</v>
      </c>
    </row>
    <row r="62" spans="1:21">
      <c r="A62" t="s">
        <v>269</v>
      </c>
      <c r="B62">
        <v>2026</v>
      </c>
      <c r="C62">
        <v>4</v>
      </c>
      <c r="D62" t="s">
        <v>13</v>
      </c>
      <c r="E62" t="s">
        <v>20</v>
      </c>
      <c r="F62" t="s">
        <v>246</v>
      </c>
      <c r="G62" t="s">
        <v>247</v>
      </c>
      <c r="H62" t="s">
        <v>248</v>
      </c>
      <c r="I62">
        <v>4</v>
      </c>
      <c r="J62" t="s">
        <v>249</v>
      </c>
      <c r="K62" s="3">
        <v>46113</v>
      </c>
      <c r="L62" s="3">
        <v>46142</v>
      </c>
      <c r="M62">
        <v>30</v>
      </c>
      <c r="N62">
        <v>6000</v>
      </c>
      <c r="O62">
        <v>9857.5</v>
      </c>
      <c r="P62">
        <v>9857.5</v>
      </c>
      <c r="Q62">
        <f t="shared" si="0"/>
        <v>0</v>
      </c>
      <c r="R62">
        <v>164.29</v>
      </c>
      <c r="S62" t="s">
        <v>72</v>
      </c>
      <c r="T62" t="s">
        <v>66</v>
      </c>
      <c r="U62" s="3">
        <v>46042</v>
      </c>
    </row>
    <row r="63" spans="1:21">
      <c r="A63" t="s">
        <v>270</v>
      </c>
      <c r="B63">
        <v>2026</v>
      </c>
      <c r="C63">
        <v>4</v>
      </c>
      <c r="D63" t="s">
        <v>13</v>
      </c>
      <c r="E63" t="s">
        <v>20</v>
      </c>
      <c r="F63" t="s">
        <v>271</v>
      </c>
      <c r="G63" t="s">
        <v>272</v>
      </c>
      <c r="H63" t="s">
        <v>273</v>
      </c>
      <c r="I63">
        <v>4</v>
      </c>
      <c r="J63" t="s">
        <v>249</v>
      </c>
      <c r="K63" s="3">
        <v>46113</v>
      </c>
      <c r="L63" s="3">
        <v>46126</v>
      </c>
      <c r="M63">
        <v>14</v>
      </c>
      <c r="N63">
        <v>2800</v>
      </c>
      <c r="O63">
        <v>2092.5</v>
      </c>
      <c r="P63">
        <v>2092.5</v>
      </c>
      <c r="Q63">
        <f t="shared" si="0"/>
        <v>0</v>
      </c>
      <c r="R63">
        <v>74.73</v>
      </c>
      <c r="S63" t="s">
        <v>65</v>
      </c>
      <c r="T63" t="s">
        <v>83</v>
      </c>
      <c r="U63" s="3">
        <v>46086</v>
      </c>
    </row>
    <row r="64" spans="1:21">
      <c r="A64" t="s">
        <v>274</v>
      </c>
      <c r="B64">
        <v>2026</v>
      </c>
      <c r="C64">
        <v>4</v>
      </c>
      <c r="D64" t="s">
        <v>13</v>
      </c>
      <c r="E64" t="s">
        <v>20</v>
      </c>
      <c r="F64" t="s">
        <v>246</v>
      </c>
      <c r="G64" t="s">
        <v>247</v>
      </c>
      <c r="H64" t="s">
        <v>248</v>
      </c>
      <c r="I64">
        <v>4</v>
      </c>
      <c r="J64" t="s">
        <v>249</v>
      </c>
      <c r="K64" s="3">
        <v>46113</v>
      </c>
      <c r="L64" s="3">
        <v>46142</v>
      </c>
      <c r="M64">
        <v>30</v>
      </c>
      <c r="N64">
        <v>6000</v>
      </c>
      <c r="O64">
        <v>10502.1</v>
      </c>
      <c r="P64">
        <v>10502.1</v>
      </c>
      <c r="Q64">
        <f t="shared" si="0"/>
        <v>0</v>
      </c>
      <c r="R64">
        <v>175.03</v>
      </c>
      <c r="S64" t="s">
        <v>72</v>
      </c>
      <c r="T64" t="s">
        <v>66</v>
      </c>
      <c r="U64" s="3">
        <v>46044</v>
      </c>
    </row>
    <row r="65" spans="1:21">
      <c r="A65" t="s">
        <v>275</v>
      </c>
      <c r="B65">
        <v>2026</v>
      </c>
      <c r="C65">
        <v>4</v>
      </c>
      <c r="D65" t="s">
        <v>13</v>
      </c>
      <c r="E65" t="s">
        <v>20</v>
      </c>
      <c r="F65" t="s">
        <v>246</v>
      </c>
      <c r="G65" t="s">
        <v>247</v>
      </c>
      <c r="H65" t="s">
        <v>248</v>
      </c>
      <c r="I65">
        <v>4</v>
      </c>
      <c r="J65" t="s">
        <v>249</v>
      </c>
      <c r="K65" s="3">
        <v>46113</v>
      </c>
      <c r="L65" s="3">
        <v>46142</v>
      </c>
      <c r="M65">
        <v>30</v>
      </c>
      <c r="N65">
        <v>6000</v>
      </c>
      <c r="O65">
        <v>7728.4</v>
      </c>
      <c r="P65">
        <v>7728.4</v>
      </c>
      <c r="Q65">
        <f t="shared" si="0"/>
        <v>0</v>
      </c>
      <c r="R65">
        <v>128.81</v>
      </c>
      <c r="S65" t="s">
        <v>72</v>
      </c>
      <c r="T65" t="s">
        <v>66</v>
      </c>
      <c r="U65" s="3">
        <v>46100</v>
      </c>
    </row>
    <row r="66" spans="1:21">
      <c r="A66" t="s">
        <v>276</v>
      </c>
      <c r="B66">
        <v>2026</v>
      </c>
      <c r="C66">
        <v>4</v>
      </c>
      <c r="D66" t="s">
        <v>13</v>
      </c>
      <c r="E66" t="s">
        <v>20</v>
      </c>
      <c r="F66" t="s">
        <v>246</v>
      </c>
      <c r="G66" t="s">
        <v>277</v>
      </c>
      <c r="H66" t="s">
        <v>278</v>
      </c>
      <c r="I66">
        <v>4</v>
      </c>
      <c r="J66" t="s">
        <v>249</v>
      </c>
      <c r="K66" s="3">
        <v>46131</v>
      </c>
      <c r="L66" s="3">
        <v>46142</v>
      </c>
      <c r="M66">
        <v>12</v>
      </c>
      <c r="N66">
        <v>2400</v>
      </c>
      <c r="O66">
        <v>2410.6</v>
      </c>
      <c r="P66">
        <v>2410.6</v>
      </c>
      <c r="Q66">
        <f t="shared" ref="Q66:Q101" si="1">O66-P66</f>
        <v>0</v>
      </c>
      <c r="R66">
        <v>100.44</v>
      </c>
      <c r="S66" t="s">
        <v>72</v>
      </c>
      <c r="T66" t="s">
        <v>66</v>
      </c>
      <c r="U66" s="3">
        <v>46131</v>
      </c>
    </row>
    <row r="67" spans="1:21">
      <c r="A67" t="s">
        <v>276</v>
      </c>
      <c r="B67">
        <v>2026</v>
      </c>
      <c r="C67">
        <v>4</v>
      </c>
      <c r="D67" t="s">
        <v>13</v>
      </c>
      <c r="E67" t="s">
        <v>20</v>
      </c>
      <c r="F67" t="s">
        <v>246</v>
      </c>
      <c r="G67" t="s">
        <v>247</v>
      </c>
      <c r="H67" t="s">
        <v>248</v>
      </c>
      <c r="I67">
        <v>4</v>
      </c>
      <c r="J67" t="s">
        <v>249</v>
      </c>
      <c r="K67" s="3">
        <v>46113</v>
      </c>
      <c r="L67" s="3">
        <v>46131</v>
      </c>
      <c r="M67">
        <v>19</v>
      </c>
      <c r="N67">
        <v>3800</v>
      </c>
      <c r="O67">
        <v>3924.5</v>
      </c>
      <c r="P67">
        <v>3924.5</v>
      </c>
      <c r="Q67">
        <f t="shared" si="1"/>
        <v>0</v>
      </c>
      <c r="R67">
        <v>103.28</v>
      </c>
      <c r="S67" t="s">
        <v>72</v>
      </c>
      <c r="T67" t="s">
        <v>83</v>
      </c>
      <c r="U67" s="3">
        <v>46104</v>
      </c>
    </row>
    <row r="68" spans="1:21">
      <c r="A68" t="s">
        <v>279</v>
      </c>
      <c r="B68">
        <v>2026</v>
      </c>
      <c r="C68">
        <v>4</v>
      </c>
      <c r="D68" t="s">
        <v>13</v>
      </c>
      <c r="E68" t="s">
        <v>20</v>
      </c>
      <c r="F68" t="s">
        <v>246</v>
      </c>
      <c r="G68" t="s">
        <v>247</v>
      </c>
      <c r="H68" t="s">
        <v>248</v>
      </c>
      <c r="I68">
        <v>4</v>
      </c>
      <c r="J68" t="s">
        <v>249</v>
      </c>
      <c r="K68" s="3">
        <v>46113</v>
      </c>
      <c r="L68" s="3">
        <v>46142</v>
      </c>
      <c r="M68">
        <v>30</v>
      </c>
      <c r="N68">
        <v>6000</v>
      </c>
      <c r="O68">
        <v>7638.4</v>
      </c>
      <c r="P68">
        <v>7638.4</v>
      </c>
      <c r="Q68">
        <f t="shared" si="1"/>
        <v>0</v>
      </c>
      <c r="R68">
        <v>127.31</v>
      </c>
      <c r="S68" t="s">
        <v>72</v>
      </c>
      <c r="T68" t="s">
        <v>66</v>
      </c>
      <c r="U68" s="3">
        <v>46035</v>
      </c>
    </row>
    <row r="69" spans="1:21">
      <c r="A69" t="s">
        <v>280</v>
      </c>
      <c r="B69">
        <v>2026</v>
      </c>
      <c r="C69">
        <v>4</v>
      </c>
      <c r="D69" t="s">
        <v>13</v>
      </c>
      <c r="E69" t="s">
        <v>20</v>
      </c>
      <c r="F69" t="s">
        <v>281</v>
      </c>
      <c r="G69" t="s">
        <v>282</v>
      </c>
      <c r="H69" t="s">
        <v>283</v>
      </c>
      <c r="I69">
        <v>4</v>
      </c>
      <c r="J69" t="s">
        <v>249</v>
      </c>
      <c r="K69" s="3">
        <v>46113</v>
      </c>
      <c r="L69" s="3">
        <v>46142</v>
      </c>
      <c r="M69">
        <v>30</v>
      </c>
      <c r="N69">
        <v>6000</v>
      </c>
      <c r="O69">
        <v>2035.8</v>
      </c>
      <c r="P69">
        <v>2035.8</v>
      </c>
      <c r="Q69">
        <f t="shared" si="1"/>
        <v>0</v>
      </c>
      <c r="R69">
        <v>33.93</v>
      </c>
      <c r="S69" t="s">
        <v>65</v>
      </c>
      <c r="T69" t="s">
        <v>66</v>
      </c>
      <c r="U69" s="3">
        <v>46100</v>
      </c>
    </row>
    <row r="70" spans="1:21">
      <c r="A70" t="s">
        <v>284</v>
      </c>
      <c r="B70">
        <v>2026</v>
      </c>
      <c r="C70">
        <v>4</v>
      </c>
      <c r="D70" t="s">
        <v>13</v>
      </c>
      <c r="E70" t="s">
        <v>20</v>
      </c>
      <c r="F70" t="s">
        <v>285</v>
      </c>
      <c r="G70" t="s">
        <v>286</v>
      </c>
      <c r="H70" t="s">
        <v>287</v>
      </c>
      <c r="I70">
        <v>4</v>
      </c>
      <c r="J70" t="s">
        <v>249</v>
      </c>
      <c r="K70" s="3">
        <v>46113</v>
      </c>
      <c r="L70" s="3">
        <v>46142</v>
      </c>
      <c r="M70">
        <v>30</v>
      </c>
      <c r="N70">
        <v>6000</v>
      </c>
      <c r="O70">
        <v>1440.5</v>
      </c>
      <c r="P70">
        <v>1440.5</v>
      </c>
      <c r="Q70">
        <f t="shared" si="1"/>
        <v>0</v>
      </c>
      <c r="R70">
        <v>24.01</v>
      </c>
      <c r="S70" t="s">
        <v>65</v>
      </c>
      <c r="T70" t="s">
        <v>66</v>
      </c>
      <c r="U70" s="3">
        <v>46078</v>
      </c>
    </row>
    <row r="71" spans="1:21">
      <c r="A71" t="s">
        <v>288</v>
      </c>
      <c r="B71">
        <v>2026</v>
      </c>
      <c r="C71">
        <v>4</v>
      </c>
      <c r="D71" t="s">
        <v>13</v>
      </c>
      <c r="E71" t="s">
        <v>20</v>
      </c>
      <c r="F71" t="s">
        <v>289</v>
      </c>
      <c r="G71" t="s">
        <v>290</v>
      </c>
      <c r="H71" t="s">
        <v>291</v>
      </c>
      <c r="I71">
        <v>4</v>
      </c>
      <c r="J71" t="s">
        <v>249</v>
      </c>
      <c r="K71" s="3">
        <v>46138</v>
      </c>
      <c r="L71" s="3">
        <v>46142</v>
      </c>
      <c r="M71">
        <v>5</v>
      </c>
      <c r="N71">
        <v>1000</v>
      </c>
      <c r="O71">
        <v>447.5</v>
      </c>
      <c r="P71">
        <v>447.5</v>
      </c>
      <c r="Q71">
        <f t="shared" si="1"/>
        <v>0</v>
      </c>
      <c r="R71">
        <v>44.75</v>
      </c>
      <c r="S71" t="s">
        <v>65</v>
      </c>
      <c r="T71" t="s">
        <v>66</v>
      </c>
      <c r="U71" s="3">
        <v>46138</v>
      </c>
    </row>
    <row r="72" spans="1:21">
      <c r="A72" t="s">
        <v>288</v>
      </c>
      <c r="B72">
        <v>2026</v>
      </c>
      <c r="C72">
        <v>4</v>
      </c>
      <c r="D72" t="s">
        <v>13</v>
      </c>
      <c r="E72" t="s">
        <v>20</v>
      </c>
      <c r="F72" t="s">
        <v>246</v>
      </c>
      <c r="G72" t="s">
        <v>247</v>
      </c>
      <c r="H72" t="s">
        <v>248</v>
      </c>
      <c r="I72">
        <v>4</v>
      </c>
      <c r="J72" t="s">
        <v>249</v>
      </c>
      <c r="K72" s="3">
        <v>46113</v>
      </c>
      <c r="L72" s="3">
        <v>46138</v>
      </c>
      <c r="M72">
        <v>26</v>
      </c>
      <c r="N72">
        <v>5200</v>
      </c>
      <c r="O72">
        <v>6733</v>
      </c>
      <c r="P72">
        <v>6733</v>
      </c>
      <c r="Q72">
        <f t="shared" si="1"/>
        <v>0</v>
      </c>
      <c r="R72">
        <v>129.48</v>
      </c>
      <c r="S72" t="s">
        <v>72</v>
      </c>
      <c r="T72" t="s">
        <v>83</v>
      </c>
      <c r="U72" s="3">
        <v>46028</v>
      </c>
    </row>
    <row r="73" spans="1:21">
      <c r="A73" t="s">
        <v>292</v>
      </c>
      <c r="B73">
        <v>2026</v>
      </c>
      <c r="C73">
        <v>4</v>
      </c>
      <c r="D73" t="s">
        <v>13</v>
      </c>
      <c r="E73" t="s">
        <v>20</v>
      </c>
      <c r="F73" t="s">
        <v>293</v>
      </c>
      <c r="G73" t="s">
        <v>294</v>
      </c>
      <c r="H73" t="s">
        <v>295</v>
      </c>
      <c r="I73">
        <v>4</v>
      </c>
      <c r="J73" t="s">
        <v>249</v>
      </c>
      <c r="K73" s="3">
        <v>46113</v>
      </c>
      <c r="L73" s="3">
        <v>46142</v>
      </c>
      <c r="M73">
        <v>30</v>
      </c>
      <c r="N73">
        <v>6000</v>
      </c>
      <c r="O73">
        <v>1558.7</v>
      </c>
      <c r="P73">
        <v>1558.7</v>
      </c>
      <c r="Q73">
        <f t="shared" si="1"/>
        <v>0</v>
      </c>
      <c r="R73">
        <v>25.98</v>
      </c>
      <c r="S73" t="s">
        <v>65</v>
      </c>
      <c r="T73" t="s">
        <v>66</v>
      </c>
      <c r="U73" s="3">
        <v>46036</v>
      </c>
    </row>
    <row r="74" spans="1:21">
      <c r="A74" t="s">
        <v>296</v>
      </c>
      <c r="B74">
        <v>2026</v>
      </c>
      <c r="C74">
        <v>4</v>
      </c>
      <c r="D74" t="s">
        <v>13</v>
      </c>
      <c r="E74" t="s">
        <v>20</v>
      </c>
      <c r="F74" t="s">
        <v>246</v>
      </c>
      <c r="G74" t="s">
        <v>277</v>
      </c>
      <c r="H74" t="s">
        <v>278</v>
      </c>
      <c r="I74">
        <v>4</v>
      </c>
      <c r="J74" t="s">
        <v>249</v>
      </c>
      <c r="K74" s="3">
        <v>46131</v>
      </c>
      <c r="L74" s="3">
        <v>46142</v>
      </c>
      <c r="M74">
        <v>12</v>
      </c>
      <c r="N74">
        <v>2400</v>
      </c>
      <c r="O74">
        <v>722.8</v>
      </c>
      <c r="P74">
        <v>722.8</v>
      </c>
      <c r="Q74">
        <f t="shared" si="1"/>
        <v>0</v>
      </c>
      <c r="R74">
        <v>30.12</v>
      </c>
      <c r="S74" t="s">
        <v>65</v>
      </c>
      <c r="T74" t="s">
        <v>66</v>
      </c>
      <c r="U74" s="3">
        <v>46131</v>
      </c>
    </row>
    <row r="75" spans="1:21">
      <c r="A75" t="s">
        <v>296</v>
      </c>
      <c r="B75">
        <v>2026</v>
      </c>
      <c r="C75">
        <v>4</v>
      </c>
      <c r="D75" t="s">
        <v>13</v>
      </c>
      <c r="E75" t="s">
        <v>20</v>
      </c>
      <c r="F75" t="s">
        <v>246</v>
      </c>
      <c r="G75" t="s">
        <v>247</v>
      </c>
      <c r="H75" t="s">
        <v>248</v>
      </c>
      <c r="I75">
        <v>4</v>
      </c>
      <c r="J75" t="s">
        <v>249</v>
      </c>
      <c r="K75" s="3">
        <v>46113</v>
      </c>
      <c r="L75" s="3">
        <v>46131</v>
      </c>
      <c r="M75">
        <v>19</v>
      </c>
      <c r="N75">
        <v>3800</v>
      </c>
      <c r="O75">
        <v>4055.8</v>
      </c>
      <c r="P75">
        <v>4055.8</v>
      </c>
      <c r="Q75">
        <f t="shared" si="1"/>
        <v>0</v>
      </c>
      <c r="R75">
        <v>106.73</v>
      </c>
      <c r="S75" t="s">
        <v>72</v>
      </c>
      <c r="T75" t="s">
        <v>83</v>
      </c>
      <c r="U75" s="3">
        <v>46104</v>
      </c>
    </row>
    <row r="76" spans="1:21">
      <c r="A76" t="s">
        <v>297</v>
      </c>
      <c r="B76">
        <v>2026</v>
      </c>
      <c r="C76">
        <v>4</v>
      </c>
      <c r="D76" t="s">
        <v>13</v>
      </c>
      <c r="E76" t="s">
        <v>20</v>
      </c>
      <c r="F76" t="s">
        <v>246</v>
      </c>
      <c r="G76" t="s">
        <v>247</v>
      </c>
      <c r="H76" t="s">
        <v>248</v>
      </c>
      <c r="I76">
        <v>4</v>
      </c>
      <c r="J76" t="s">
        <v>249</v>
      </c>
      <c r="K76" s="3">
        <v>46113</v>
      </c>
      <c r="L76" s="3">
        <v>46142</v>
      </c>
      <c r="M76">
        <v>30</v>
      </c>
      <c r="N76">
        <v>6000</v>
      </c>
      <c r="O76">
        <v>9695.1</v>
      </c>
      <c r="P76">
        <v>9695.1</v>
      </c>
      <c r="Q76">
        <f t="shared" si="1"/>
        <v>0</v>
      </c>
      <c r="R76">
        <v>161.59</v>
      </c>
      <c r="S76" t="s">
        <v>72</v>
      </c>
      <c r="T76" t="s">
        <v>66</v>
      </c>
      <c r="U76" s="3">
        <v>46029</v>
      </c>
    </row>
    <row r="77" spans="1:21">
      <c r="A77" t="s">
        <v>298</v>
      </c>
      <c r="B77">
        <v>2026</v>
      </c>
      <c r="C77">
        <v>4</v>
      </c>
      <c r="D77" t="s">
        <v>13</v>
      </c>
      <c r="E77" t="s">
        <v>20</v>
      </c>
      <c r="F77" t="s">
        <v>246</v>
      </c>
      <c r="G77" t="s">
        <v>247</v>
      </c>
      <c r="H77" t="s">
        <v>248</v>
      </c>
      <c r="I77">
        <v>4</v>
      </c>
      <c r="J77" t="s">
        <v>249</v>
      </c>
      <c r="K77" s="3">
        <v>46113</v>
      </c>
      <c r="L77" s="3">
        <v>46142</v>
      </c>
      <c r="M77">
        <v>30</v>
      </c>
      <c r="N77">
        <v>6000</v>
      </c>
      <c r="O77">
        <v>6470.8</v>
      </c>
      <c r="P77">
        <v>6470.8</v>
      </c>
      <c r="Q77">
        <f t="shared" si="1"/>
        <v>0</v>
      </c>
      <c r="R77">
        <v>107.85</v>
      </c>
      <c r="S77" t="s">
        <v>72</v>
      </c>
      <c r="T77" t="s">
        <v>66</v>
      </c>
      <c r="U77" s="3">
        <v>46035</v>
      </c>
    </row>
    <row r="78" spans="1:21">
      <c r="A78" t="s">
        <v>299</v>
      </c>
      <c r="B78">
        <v>2026</v>
      </c>
      <c r="C78">
        <v>4</v>
      </c>
      <c r="D78" t="s">
        <v>13</v>
      </c>
      <c r="E78" t="s">
        <v>20</v>
      </c>
      <c r="F78" t="s">
        <v>246</v>
      </c>
      <c r="G78" t="s">
        <v>247</v>
      </c>
      <c r="H78" t="s">
        <v>248</v>
      </c>
      <c r="I78">
        <v>4</v>
      </c>
      <c r="J78" t="s">
        <v>249</v>
      </c>
      <c r="K78" s="3">
        <v>46113</v>
      </c>
      <c r="L78" s="3">
        <v>46142</v>
      </c>
      <c r="M78">
        <v>30</v>
      </c>
      <c r="N78">
        <v>6000</v>
      </c>
      <c r="O78">
        <v>10360.8</v>
      </c>
      <c r="P78">
        <v>10360.8</v>
      </c>
      <c r="Q78">
        <f t="shared" si="1"/>
        <v>0</v>
      </c>
      <c r="R78">
        <v>172.68</v>
      </c>
      <c r="S78" t="s">
        <v>72</v>
      </c>
      <c r="T78" t="s">
        <v>66</v>
      </c>
      <c r="U78" s="3">
        <v>46107</v>
      </c>
    </row>
    <row r="79" spans="1:21">
      <c r="A79" t="s">
        <v>300</v>
      </c>
      <c r="B79">
        <v>2026</v>
      </c>
      <c r="C79">
        <v>4</v>
      </c>
      <c r="D79" t="s">
        <v>13</v>
      </c>
      <c r="E79" t="s">
        <v>20</v>
      </c>
      <c r="F79" t="s">
        <v>246</v>
      </c>
      <c r="G79" t="s">
        <v>247</v>
      </c>
      <c r="H79" t="s">
        <v>248</v>
      </c>
      <c r="I79">
        <v>4</v>
      </c>
      <c r="J79" t="s">
        <v>249</v>
      </c>
      <c r="K79" s="3">
        <v>46113</v>
      </c>
      <c r="L79" s="3">
        <v>46142</v>
      </c>
      <c r="M79">
        <v>30</v>
      </c>
      <c r="N79">
        <v>6000</v>
      </c>
      <c r="O79">
        <v>11001</v>
      </c>
      <c r="P79">
        <v>11001</v>
      </c>
      <c r="Q79">
        <f t="shared" si="1"/>
        <v>0</v>
      </c>
      <c r="R79">
        <v>183.35</v>
      </c>
      <c r="S79" t="s">
        <v>72</v>
      </c>
      <c r="T79" t="s">
        <v>66</v>
      </c>
      <c r="U79" s="3">
        <v>46027</v>
      </c>
    </row>
    <row r="80" spans="1:21">
      <c r="A80" t="s">
        <v>301</v>
      </c>
      <c r="B80">
        <v>2026</v>
      </c>
      <c r="C80">
        <v>4</v>
      </c>
      <c r="D80" t="s">
        <v>13</v>
      </c>
      <c r="E80" t="s">
        <v>20</v>
      </c>
      <c r="F80" t="s">
        <v>246</v>
      </c>
      <c r="G80" t="s">
        <v>277</v>
      </c>
      <c r="H80" t="s">
        <v>278</v>
      </c>
      <c r="I80">
        <v>4</v>
      </c>
      <c r="J80" t="s">
        <v>249</v>
      </c>
      <c r="K80" s="3">
        <v>46131</v>
      </c>
      <c r="L80" s="3">
        <v>46142</v>
      </c>
      <c r="M80">
        <v>12</v>
      </c>
      <c r="N80">
        <v>2400</v>
      </c>
      <c r="O80">
        <v>2820.6</v>
      </c>
      <c r="P80">
        <v>2820.6</v>
      </c>
      <c r="Q80">
        <f t="shared" si="1"/>
        <v>0</v>
      </c>
      <c r="R80">
        <v>117.52</v>
      </c>
      <c r="S80" t="s">
        <v>72</v>
      </c>
      <c r="T80" t="s">
        <v>66</v>
      </c>
      <c r="U80" s="3">
        <v>46131</v>
      </c>
    </row>
    <row r="81" spans="1:23">
      <c r="A81" t="s">
        <v>301</v>
      </c>
      <c r="B81">
        <v>2026</v>
      </c>
      <c r="C81">
        <v>4</v>
      </c>
      <c r="D81" t="s">
        <v>13</v>
      </c>
      <c r="E81" t="s">
        <v>20</v>
      </c>
      <c r="F81" t="s">
        <v>246</v>
      </c>
      <c r="G81" t="s">
        <v>247</v>
      </c>
      <c r="H81" t="s">
        <v>248</v>
      </c>
      <c r="I81">
        <v>4</v>
      </c>
      <c r="J81" t="s">
        <v>249</v>
      </c>
      <c r="K81" s="3">
        <v>46113</v>
      </c>
      <c r="L81" s="3">
        <v>46131</v>
      </c>
      <c r="M81">
        <v>19</v>
      </c>
      <c r="N81">
        <v>3800</v>
      </c>
      <c r="O81">
        <v>3504.3</v>
      </c>
      <c r="P81">
        <v>3504.3</v>
      </c>
      <c r="Q81">
        <f t="shared" si="1"/>
        <v>0</v>
      </c>
      <c r="R81">
        <v>92.22</v>
      </c>
      <c r="S81" t="s">
        <v>65</v>
      </c>
      <c r="T81" t="s">
        <v>83</v>
      </c>
      <c r="U81" s="3">
        <v>46082</v>
      </c>
    </row>
    <row r="82" spans="1:23">
      <c r="A82" t="s">
        <v>302</v>
      </c>
      <c r="B82">
        <v>2026</v>
      </c>
      <c r="C82">
        <v>4</v>
      </c>
      <c r="D82" t="s">
        <v>13</v>
      </c>
      <c r="E82" t="s">
        <v>20</v>
      </c>
      <c r="F82" t="s">
        <v>246</v>
      </c>
      <c r="G82" t="s">
        <v>247</v>
      </c>
      <c r="H82" t="s">
        <v>248</v>
      </c>
      <c r="I82">
        <v>4</v>
      </c>
      <c r="J82" t="s">
        <v>249</v>
      </c>
      <c r="K82" s="3">
        <v>46113</v>
      </c>
      <c r="L82" s="3">
        <v>46142</v>
      </c>
      <c r="M82">
        <v>30</v>
      </c>
      <c r="N82">
        <v>6000</v>
      </c>
      <c r="O82">
        <v>9.9</v>
      </c>
      <c r="P82">
        <v>9.9</v>
      </c>
      <c r="Q82">
        <f t="shared" si="1"/>
        <v>0</v>
      </c>
      <c r="R82">
        <v>0.17</v>
      </c>
      <c r="S82" t="s">
        <v>65</v>
      </c>
      <c r="T82" t="s">
        <v>66</v>
      </c>
      <c r="U82" s="3">
        <v>46027</v>
      </c>
    </row>
    <row r="83" spans="1:23">
      <c r="A83" t="s">
        <v>303</v>
      </c>
      <c r="B83">
        <v>2026</v>
      </c>
      <c r="C83">
        <v>4</v>
      </c>
      <c r="D83" t="s">
        <v>13</v>
      </c>
      <c r="E83" t="s">
        <v>20</v>
      </c>
      <c r="F83" t="s">
        <v>246</v>
      </c>
      <c r="G83" t="s">
        <v>277</v>
      </c>
      <c r="H83" t="s">
        <v>278</v>
      </c>
      <c r="I83">
        <v>4</v>
      </c>
      <c r="J83" t="s">
        <v>249</v>
      </c>
      <c r="K83" s="3">
        <v>46131</v>
      </c>
      <c r="L83" s="3">
        <v>46142</v>
      </c>
      <c r="M83">
        <v>12</v>
      </c>
      <c r="N83">
        <v>2400</v>
      </c>
      <c r="O83">
        <v>1022.1</v>
      </c>
      <c r="P83">
        <v>1022.1</v>
      </c>
      <c r="Q83">
        <f t="shared" si="1"/>
        <v>0</v>
      </c>
      <c r="R83">
        <v>42.59</v>
      </c>
      <c r="S83" t="s">
        <v>65</v>
      </c>
      <c r="T83" t="s">
        <v>66</v>
      </c>
      <c r="U83" s="3">
        <v>46131</v>
      </c>
    </row>
    <row r="84" spans="1:23">
      <c r="A84" t="s">
        <v>304</v>
      </c>
      <c r="B84">
        <v>2026</v>
      </c>
      <c r="C84">
        <v>4</v>
      </c>
      <c r="D84" t="s">
        <v>13</v>
      </c>
      <c r="E84" t="s">
        <v>20</v>
      </c>
      <c r="F84" t="s">
        <v>271</v>
      </c>
      <c r="G84" t="s">
        <v>272</v>
      </c>
      <c r="H84" t="s">
        <v>273</v>
      </c>
      <c r="I84">
        <v>4</v>
      </c>
      <c r="J84" t="s">
        <v>249</v>
      </c>
      <c r="K84" s="3">
        <v>46113</v>
      </c>
      <c r="L84" s="3">
        <v>46142</v>
      </c>
      <c r="M84">
        <v>30</v>
      </c>
      <c r="N84">
        <v>6000</v>
      </c>
      <c r="O84">
        <v>2462.6</v>
      </c>
      <c r="P84">
        <v>2462.6</v>
      </c>
      <c r="Q84">
        <f t="shared" si="1"/>
        <v>0</v>
      </c>
      <c r="R84">
        <v>41.04</v>
      </c>
      <c r="S84" t="s">
        <v>65</v>
      </c>
      <c r="T84" t="s">
        <v>66</v>
      </c>
      <c r="U84" s="3">
        <v>46038</v>
      </c>
    </row>
    <row r="85" spans="1:23">
      <c r="A85" t="s">
        <v>305</v>
      </c>
      <c r="B85">
        <v>2026</v>
      </c>
      <c r="C85">
        <v>4</v>
      </c>
      <c r="D85" t="s">
        <v>13</v>
      </c>
      <c r="E85" t="s">
        <v>20</v>
      </c>
      <c r="F85" t="s">
        <v>246</v>
      </c>
      <c r="G85" t="s">
        <v>247</v>
      </c>
      <c r="H85" t="s">
        <v>248</v>
      </c>
      <c r="I85">
        <v>4</v>
      </c>
      <c r="J85" t="s">
        <v>249</v>
      </c>
      <c r="K85" s="3">
        <v>46113</v>
      </c>
      <c r="L85" s="3">
        <v>46142</v>
      </c>
      <c r="M85">
        <v>30</v>
      </c>
      <c r="N85">
        <v>6000</v>
      </c>
      <c r="O85">
        <v>11767.1</v>
      </c>
      <c r="P85">
        <v>11767.1</v>
      </c>
      <c r="Q85">
        <f t="shared" si="1"/>
        <v>0</v>
      </c>
      <c r="R85">
        <v>196.12</v>
      </c>
      <c r="S85" t="s">
        <v>72</v>
      </c>
      <c r="T85" t="s">
        <v>66</v>
      </c>
      <c r="U85" s="3">
        <v>46106</v>
      </c>
    </row>
    <row r="86" spans="1:23">
      <c r="A86" t="s">
        <v>306</v>
      </c>
      <c r="B86">
        <v>2026</v>
      </c>
      <c r="C86">
        <v>4</v>
      </c>
      <c r="D86" t="s">
        <v>13</v>
      </c>
      <c r="E86" t="s">
        <v>20</v>
      </c>
      <c r="F86" t="s">
        <v>102</v>
      </c>
      <c r="G86" t="s">
        <v>307</v>
      </c>
      <c r="H86" t="s">
        <v>308</v>
      </c>
      <c r="I86">
        <v>4</v>
      </c>
      <c r="J86" t="s">
        <v>249</v>
      </c>
      <c r="K86" s="3">
        <v>46113</v>
      </c>
      <c r="L86" s="3">
        <v>46142</v>
      </c>
      <c r="M86">
        <v>30</v>
      </c>
      <c r="N86">
        <v>6000</v>
      </c>
      <c r="O86">
        <v>2469.8</v>
      </c>
      <c r="P86">
        <v>2469.8</v>
      </c>
      <c r="Q86">
        <f t="shared" si="1"/>
        <v>0</v>
      </c>
      <c r="R86">
        <v>41.16</v>
      </c>
      <c r="S86" t="s">
        <v>65</v>
      </c>
      <c r="T86" t="s">
        <v>66</v>
      </c>
      <c r="U86" s="3">
        <v>46038</v>
      </c>
    </row>
    <row r="87" spans="1:23">
      <c r="A87" t="s">
        <v>309</v>
      </c>
      <c r="B87">
        <v>2026</v>
      </c>
      <c r="C87">
        <v>4</v>
      </c>
      <c r="D87" t="s">
        <v>13</v>
      </c>
      <c r="E87" t="s">
        <v>20</v>
      </c>
      <c r="F87" t="s">
        <v>246</v>
      </c>
      <c r="G87" t="s">
        <v>247</v>
      </c>
      <c r="H87" t="s">
        <v>248</v>
      </c>
      <c r="I87">
        <v>4</v>
      </c>
      <c r="J87" t="s">
        <v>249</v>
      </c>
      <c r="K87" s="3">
        <v>46113</v>
      </c>
      <c r="L87" s="3">
        <v>46142</v>
      </c>
      <c r="M87">
        <v>30</v>
      </c>
      <c r="N87">
        <v>6000</v>
      </c>
      <c r="O87">
        <v>12603.5</v>
      </c>
      <c r="P87">
        <v>12603.5</v>
      </c>
      <c r="Q87">
        <f t="shared" si="1"/>
        <v>0</v>
      </c>
      <c r="R87">
        <v>210.06</v>
      </c>
      <c r="S87" t="s">
        <v>72</v>
      </c>
      <c r="T87" t="s">
        <v>66</v>
      </c>
      <c r="U87" s="3">
        <v>46103</v>
      </c>
    </row>
    <row r="88" spans="1:23">
      <c r="A88" t="s">
        <v>310</v>
      </c>
      <c r="B88">
        <v>2026</v>
      </c>
      <c r="C88">
        <v>4</v>
      </c>
      <c r="D88" t="s">
        <v>13</v>
      </c>
      <c r="E88" t="s">
        <v>20</v>
      </c>
      <c r="F88" t="s">
        <v>90</v>
      </c>
      <c r="G88" t="s">
        <v>113</v>
      </c>
      <c r="H88" t="s">
        <v>114</v>
      </c>
      <c r="I88">
        <v>2</v>
      </c>
      <c r="J88" t="s">
        <v>196</v>
      </c>
      <c r="K88" s="3">
        <v>46113</v>
      </c>
      <c r="L88" s="3">
        <v>46142</v>
      </c>
      <c r="M88">
        <v>30</v>
      </c>
      <c r="N88">
        <v>3000</v>
      </c>
      <c r="O88">
        <v>3959</v>
      </c>
      <c r="P88">
        <v>3959</v>
      </c>
      <c r="Q88">
        <f t="shared" si="1"/>
        <v>0</v>
      </c>
      <c r="R88">
        <v>131.97</v>
      </c>
      <c r="S88" t="s">
        <v>72</v>
      </c>
      <c r="T88" t="s">
        <v>66</v>
      </c>
      <c r="U88" s="3">
        <v>45923</v>
      </c>
    </row>
    <row r="89" spans="1:23">
      <c r="A89" t="s">
        <v>311</v>
      </c>
      <c r="B89">
        <v>2026</v>
      </c>
      <c r="C89">
        <v>4</v>
      </c>
      <c r="D89" t="s">
        <v>13</v>
      </c>
      <c r="E89" t="s">
        <v>20</v>
      </c>
      <c r="F89" t="s">
        <v>102</v>
      </c>
      <c r="G89" t="s">
        <v>103</v>
      </c>
      <c r="H89" t="s">
        <v>104</v>
      </c>
      <c r="I89">
        <v>5</v>
      </c>
      <c r="J89" t="s">
        <v>312</v>
      </c>
      <c r="K89" s="3">
        <v>46125</v>
      </c>
      <c r="L89" s="3">
        <v>46142</v>
      </c>
      <c r="M89">
        <v>18</v>
      </c>
      <c r="N89">
        <v>3000</v>
      </c>
      <c r="O89">
        <v>691.9</v>
      </c>
      <c r="P89">
        <v>691.9</v>
      </c>
      <c r="Q89">
        <f t="shared" si="1"/>
        <v>0</v>
      </c>
      <c r="R89">
        <v>23.06</v>
      </c>
      <c r="S89" t="s">
        <v>65</v>
      </c>
      <c r="T89" t="s">
        <v>66</v>
      </c>
      <c r="U89" s="3">
        <v>46125</v>
      </c>
    </row>
    <row r="90" spans="1:23">
      <c r="A90" t="s">
        <v>313</v>
      </c>
      <c r="B90">
        <v>2026</v>
      </c>
      <c r="C90">
        <v>4</v>
      </c>
      <c r="D90" t="s">
        <v>13</v>
      </c>
      <c r="E90" t="s">
        <v>20</v>
      </c>
      <c r="F90" t="s">
        <v>314</v>
      </c>
      <c r="G90" t="s">
        <v>315</v>
      </c>
      <c r="H90" t="s">
        <v>316</v>
      </c>
      <c r="I90">
        <v>1</v>
      </c>
      <c r="J90" t="s">
        <v>190</v>
      </c>
      <c r="K90" s="3">
        <v>46113</v>
      </c>
      <c r="L90" s="3">
        <v>46132</v>
      </c>
      <c r="M90">
        <v>20</v>
      </c>
      <c r="N90">
        <v>2000</v>
      </c>
      <c r="O90">
        <v>283</v>
      </c>
      <c r="P90">
        <v>283</v>
      </c>
      <c r="Q90">
        <f t="shared" si="1"/>
        <v>0</v>
      </c>
      <c r="R90">
        <v>14.15</v>
      </c>
      <c r="S90" t="s">
        <v>65</v>
      </c>
      <c r="T90" t="s">
        <v>83</v>
      </c>
      <c r="U90" s="3">
        <v>45860</v>
      </c>
    </row>
    <row r="91" spans="1:23">
      <c r="A91" t="s">
        <v>317</v>
      </c>
      <c r="B91">
        <v>2026</v>
      </c>
      <c r="C91">
        <v>4</v>
      </c>
      <c r="D91" t="s">
        <v>13</v>
      </c>
      <c r="E91" t="s">
        <v>20</v>
      </c>
      <c r="F91" t="s">
        <v>260</v>
      </c>
      <c r="G91" t="s">
        <v>318</v>
      </c>
      <c r="H91" t="s">
        <v>319</v>
      </c>
      <c r="I91">
        <v>1</v>
      </c>
      <c r="J91" t="s">
        <v>190</v>
      </c>
      <c r="K91" s="3">
        <v>46113</v>
      </c>
      <c r="L91" s="3">
        <v>46142</v>
      </c>
      <c r="M91">
        <v>30</v>
      </c>
      <c r="N91">
        <v>3000</v>
      </c>
      <c r="O91">
        <v>2118.6</v>
      </c>
      <c r="P91">
        <v>2118.6</v>
      </c>
      <c r="Q91">
        <f t="shared" si="1"/>
        <v>0</v>
      </c>
      <c r="R91">
        <v>70.62</v>
      </c>
      <c r="S91" t="s">
        <v>65</v>
      </c>
      <c r="T91" t="s">
        <v>66</v>
      </c>
      <c r="U91" s="3">
        <v>45868</v>
      </c>
    </row>
    <row r="92" spans="1:23">
      <c r="A92" t="s">
        <v>320</v>
      </c>
      <c r="B92">
        <v>2026</v>
      </c>
      <c r="C92">
        <v>4</v>
      </c>
      <c r="D92" t="s">
        <v>13</v>
      </c>
      <c r="E92" t="s">
        <v>20</v>
      </c>
      <c r="F92" t="s">
        <v>281</v>
      </c>
      <c r="G92" t="s">
        <v>321</v>
      </c>
      <c r="H92" t="s">
        <v>322</v>
      </c>
      <c r="I92">
        <v>1</v>
      </c>
      <c r="J92" t="s">
        <v>190</v>
      </c>
      <c r="K92" s="3">
        <v>46113</v>
      </c>
      <c r="L92" s="3">
        <v>46142</v>
      </c>
      <c r="M92">
        <v>30</v>
      </c>
      <c r="N92">
        <v>3000</v>
      </c>
      <c r="O92">
        <v>875.1</v>
      </c>
      <c r="P92">
        <v>875.1</v>
      </c>
      <c r="Q92">
        <f t="shared" si="1"/>
        <v>0</v>
      </c>
      <c r="R92">
        <v>29.17</v>
      </c>
      <c r="S92" t="s">
        <v>65</v>
      </c>
      <c r="T92" t="s">
        <v>66</v>
      </c>
      <c r="U92" s="3">
        <v>45852</v>
      </c>
    </row>
    <row r="93" spans="1:23">
      <c r="A93" t="s">
        <v>323</v>
      </c>
      <c r="B93">
        <v>2026</v>
      </c>
      <c r="C93">
        <v>4</v>
      </c>
      <c r="D93" t="s">
        <v>13</v>
      </c>
      <c r="E93" t="s">
        <v>20</v>
      </c>
      <c r="F93" t="s">
        <v>260</v>
      </c>
      <c r="G93" t="s">
        <v>324</v>
      </c>
      <c r="H93" t="s">
        <v>325</v>
      </c>
      <c r="I93">
        <v>1</v>
      </c>
      <c r="J93" t="s">
        <v>190</v>
      </c>
      <c r="K93" s="3">
        <v>46113</v>
      </c>
      <c r="L93" s="3">
        <v>46142</v>
      </c>
      <c r="M93">
        <v>30</v>
      </c>
      <c r="N93">
        <v>3000</v>
      </c>
      <c r="O93">
        <v>1616.3</v>
      </c>
      <c r="P93">
        <v>1616.3</v>
      </c>
      <c r="Q93">
        <f t="shared" si="1"/>
        <v>0</v>
      </c>
      <c r="R93">
        <v>53.88</v>
      </c>
      <c r="S93" t="s">
        <v>65</v>
      </c>
      <c r="T93" t="s">
        <v>66</v>
      </c>
      <c r="U93" s="3">
        <v>45950</v>
      </c>
    </row>
    <row r="94" spans="1:23">
      <c r="A94" s="4" t="s">
        <v>89</v>
      </c>
      <c r="B94" s="4">
        <v>2026</v>
      </c>
      <c r="C94" s="4">
        <v>4</v>
      </c>
      <c r="D94" s="4" t="s">
        <v>13</v>
      </c>
      <c r="E94" s="4" t="s">
        <v>20</v>
      </c>
      <c r="F94" s="4" t="s">
        <v>90</v>
      </c>
      <c r="G94" s="4" t="s">
        <v>91</v>
      </c>
      <c r="H94" s="4" t="s">
        <v>92</v>
      </c>
      <c r="I94" s="4">
        <v>3</v>
      </c>
      <c r="J94" s="4" t="s">
        <v>64</v>
      </c>
      <c r="K94" s="5">
        <v>46113</v>
      </c>
      <c r="L94" s="5">
        <v>46142</v>
      </c>
      <c r="M94" s="4">
        <v>30</v>
      </c>
      <c r="N94" s="4">
        <v>5000</v>
      </c>
      <c r="O94">
        <v>29583.3</v>
      </c>
      <c r="P94" s="4">
        <v>2426</v>
      </c>
      <c r="Q94">
        <f t="shared" si="1"/>
        <v>27157.3</v>
      </c>
      <c r="R94" s="4">
        <v>48.52</v>
      </c>
      <c r="S94" s="4" t="s">
        <v>65</v>
      </c>
      <c r="T94" s="4" t="s">
        <v>66</v>
      </c>
      <c r="U94" s="5">
        <v>45995</v>
      </c>
      <c r="V94" s="4"/>
      <c r="W94" s="4"/>
    </row>
    <row r="95" spans="1:23">
      <c r="A95" s="4" t="s">
        <v>93</v>
      </c>
      <c r="B95" s="4">
        <v>2026</v>
      </c>
      <c r="C95" s="4">
        <v>4</v>
      </c>
      <c r="D95" s="4" t="s">
        <v>13</v>
      </c>
      <c r="E95" s="4" t="s">
        <v>20</v>
      </c>
      <c r="F95" s="4" t="s">
        <v>90</v>
      </c>
      <c r="G95" s="4" t="s">
        <v>91</v>
      </c>
      <c r="H95" s="4" t="s">
        <v>92</v>
      </c>
      <c r="I95" s="4">
        <v>3</v>
      </c>
      <c r="J95" s="4" t="s">
        <v>64</v>
      </c>
      <c r="K95" s="5">
        <v>46113</v>
      </c>
      <c r="L95" s="5">
        <v>46142</v>
      </c>
      <c r="M95" s="4">
        <v>30</v>
      </c>
      <c r="N95" s="4">
        <v>5000</v>
      </c>
      <c r="O95">
        <v>26058.1</v>
      </c>
      <c r="P95" s="4">
        <v>1539.1</v>
      </c>
      <c r="Q95">
        <f t="shared" si="1"/>
        <v>24519</v>
      </c>
      <c r="R95" s="4">
        <v>30.78</v>
      </c>
      <c r="S95" s="4" t="s">
        <v>65</v>
      </c>
      <c r="T95" s="4" t="s">
        <v>66</v>
      </c>
      <c r="U95" s="5">
        <v>45995</v>
      </c>
      <c r="V95" s="4"/>
      <c r="W95" s="4"/>
    </row>
    <row r="96" spans="1:23">
      <c r="A96" t="s">
        <v>326</v>
      </c>
      <c r="B96">
        <v>2026</v>
      </c>
      <c r="C96">
        <v>4</v>
      </c>
      <c r="D96" t="s">
        <v>13</v>
      </c>
      <c r="E96" t="s">
        <v>20</v>
      </c>
      <c r="F96" t="s">
        <v>90</v>
      </c>
      <c r="G96" t="s">
        <v>113</v>
      </c>
      <c r="H96" t="s">
        <v>114</v>
      </c>
      <c r="I96">
        <v>2</v>
      </c>
      <c r="J96" t="s">
        <v>196</v>
      </c>
      <c r="K96" s="3">
        <v>46113</v>
      </c>
      <c r="L96" s="3">
        <v>46142</v>
      </c>
      <c r="M96">
        <v>30</v>
      </c>
      <c r="N96">
        <v>3000</v>
      </c>
      <c r="O96">
        <v>7444.9</v>
      </c>
      <c r="P96">
        <v>7444.9</v>
      </c>
      <c r="Q96">
        <f t="shared" si="1"/>
        <v>0</v>
      </c>
      <c r="R96">
        <v>248.16</v>
      </c>
      <c r="S96" t="s">
        <v>72</v>
      </c>
      <c r="T96" t="s">
        <v>66</v>
      </c>
      <c r="U96" s="3">
        <v>45930</v>
      </c>
    </row>
    <row r="97" spans="1:23">
      <c r="A97" s="4" t="s">
        <v>94</v>
      </c>
      <c r="B97" s="4">
        <v>2026</v>
      </c>
      <c r="C97" s="4">
        <v>4</v>
      </c>
      <c r="D97" s="4" t="s">
        <v>13</v>
      </c>
      <c r="E97" s="4" t="s">
        <v>20</v>
      </c>
      <c r="F97" s="4" t="s">
        <v>95</v>
      </c>
      <c r="G97" s="4" t="s">
        <v>96</v>
      </c>
      <c r="H97" s="4" t="s">
        <v>97</v>
      </c>
      <c r="I97" s="4">
        <v>3</v>
      </c>
      <c r="J97" s="4" t="s">
        <v>64</v>
      </c>
      <c r="K97" s="5">
        <v>46113</v>
      </c>
      <c r="L97" s="5">
        <v>46125</v>
      </c>
      <c r="M97" s="4">
        <v>13</v>
      </c>
      <c r="N97" s="4">
        <v>2166.67</v>
      </c>
      <c r="O97">
        <v>927.8</v>
      </c>
      <c r="P97" s="4">
        <v>95.5</v>
      </c>
      <c r="Q97">
        <f t="shared" si="1"/>
        <v>832.3</v>
      </c>
      <c r="R97" s="4">
        <v>4.41</v>
      </c>
      <c r="S97" s="4" t="s">
        <v>65</v>
      </c>
      <c r="T97" s="4" t="s">
        <v>83</v>
      </c>
      <c r="U97" s="5">
        <v>45966</v>
      </c>
      <c r="V97" s="4"/>
      <c r="W97" s="4"/>
    </row>
    <row r="98" spans="1:23">
      <c r="A98" s="4" t="s">
        <v>98</v>
      </c>
      <c r="B98" s="4">
        <v>2026</v>
      </c>
      <c r="C98" s="4">
        <v>4</v>
      </c>
      <c r="D98" s="4" t="s">
        <v>13</v>
      </c>
      <c r="E98" s="4" t="s">
        <v>20</v>
      </c>
      <c r="F98" s="4" t="s">
        <v>90</v>
      </c>
      <c r="G98" s="4" t="s">
        <v>91</v>
      </c>
      <c r="H98" s="4" t="s">
        <v>92</v>
      </c>
      <c r="I98" s="4">
        <v>3</v>
      </c>
      <c r="J98" s="4" t="s">
        <v>64</v>
      </c>
      <c r="K98" s="5">
        <v>46113</v>
      </c>
      <c r="L98" s="5">
        <v>46142</v>
      </c>
      <c r="M98" s="4">
        <v>30</v>
      </c>
      <c r="N98" s="4">
        <v>5000</v>
      </c>
      <c r="O98">
        <v>31808.4</v>
      </c>
      <c r="P98" s="4">
        <v>1911.3</v>
      </c>
      <c r="Q98">
        <f t="shared" si="1"/>
        <v>29897.1</v>
      </c>
      <c r="R98" s="4">
        <v>38.23</v>
      </c>
      <c r="S98" s="4" t="s">
        <v>65</v>
      </c>
      <c r="T98" s="4" t="s">
        <v>66</v>
      </c>
      <c r="U98" s="5">
        <v>45995</v>
      </c>
      <c r="V98" s="4"/>
      <c r="W98" s="4"/>
    </row>
    <row r="99" spans="1:23">
      <c r="A99" t="s">
        <v>327</v>
      </c>
      <c r="B99">
        <v>2026</v>
      </c>
      <c r="C99">
        <v>4</v>
      </c>
      <c r="D99" t="s">
        <v>13</v>
      </c>
      <c r="E99" t="s">
        <v>20</v>
      </c>
      <c r="F99" t="s">
        <v>328</v>
      </c>
      <c r="G99" t="s">
        <v>329</v>
      </c>
      <c r="H99" t="s">
        <v>330</v>
      </c>
      <c r="I99">
        <v>3</v>
      </c>
      <c r="J99" t="s">
        <v>64</v>
      </c>
      <c r="K99" s="3">
        <v>46113</v>
      </c>
      <c r="L99" s="3">
        <v>46142</v>
      </c>
      <c r="M99">
        <v>30</v>
      </c>
      <c r="N99">
        <v>5000</v>
      </c>
      <c r="O99">
        <v>8068.2</v>
      </c>
      <c r="P99">
        <v>8068.2</v>
      </c>
      <c r="Q99">
        <f t="shared" si="1"/>
        <v>0</v>
      </c>
      <c r="R99">
        <v>161.36</v>
      </c>
      <c r="S99" t="s">
        <v>72</v>
      </c>
      <c r="T99" t="s">
        <v>66</v>
      </c>
      <c r="U99" s="3">
        <v>46099</v>
      </c>
    </row>
    <row r="100" spans="1:23">
      <c r="A100" s="4" t="s">
        <v>99</v>
      </c>
      <c r="B100" s="4">
        <v>2026</v>
      </c>
      <c r="C100" s="4">
        <v>4</v>
      </c>
      <c r="D100" s="4" t="s">
        <v>13</v>
      </c>
      <c r="E100" s="4" t="s">
        <v>20</v>
      </c>
      <c r="F100" s="4" t="s">
        <v>90</v>
      </c>
      <c r="G100" s="4" t="s">
        <v>91</v>
      </c>
      <c r="H100" s="4" t="s">
        <v>92</v>
      </c>
      <c r="I100" s="4">
        <v>3</v>
      </c>
      <c r="J100" s="4" t="s">
        <v>64</v>
      </c>
      <c r="K100" s="5">
        <v>46113</v>
      </c>
      <c r="L100" s="5">
        <v>46142</v>
      </c>
      <c r="M100" s="4">
        <v>30</v>
      </c>
      <c r="N100" s="4">
        <v>5000</v>
      </c>
      <c r="O100">
        <v>11796.9</v>
      </c>
      <c r="P100" s="4">
        <v>9545.3</v>
      </c>
      <c r="Q100">
        <f t="shared" si="1"/>
        <v>2251.6</v>
      </c>
      <c r="R100" s="4">
        <v>190.91</v>
      </c>
      <c r="S100" s="4" t="s">
        <v>72</v>
      </c>
      <c r="T100" s="4" t="s">
        <v>66</v>
      </c>
      <c r="U100" s="5">
        <v>45995</v>
      </c>
      <c r="V100" s="4"/>
      <c r="W100" s="4"/>
    </row>
    <row r="101" spans="1:23">
      <c r="A101" s="4" t="s">
        <v>100</v>
      </c>
      <c r="B101" s="4">
        <v>2026</v>
      </c>
      <c r="C101" s="4">
        <v>4</v>
      </c>
      <c r="D101" s="4" t="s">
        <v>13</v>
      </c>
      <c r="E101" s="4" t="s">
        <v>20</v>
      </c>
      <c r="F101" s="4" t="s">
        <v>90</v>
      </c>
      <c r="G101" s="4" t="s">
        <v>91</v>
      </c>
      <c r="H101" s="4" t="s">
        <v>92</v>
      </c>
      <c r="I101" s="4">
        <v>3</v>
      </c>
      <c r="J101" s="4" t="s">
        <v>64</v>
      </c>
      <c r="K101" s="5">
        <v>46113</v>
      </c>
      <c r="L101" s="5">
        <v>46142</v>
      </c>
      <c r="M101" s="4">
        <v>30</v>
      </c>
      <c r="N101" s="4">
        <v>5000</v>
      </c>
      <c r="O101">
        <v>25376.1</v>
      </c>
      <c r="P101" s="4">
        <v>280.8</v>
      </c>
      <c r="Q101">
        <f t="shared" si="1"/>
        <v>25095.3</v>
      </c>
      <c r="R101" s="4">
        <v>5.62</v>
      </c>
      <c r="S101" s="4" t="s">
        <v>65</v>
      </c>
      <c r="T101" s="4" t="s">
        <v>66</v>
      </c>
      <c r="U101" s="5">
        <v>45995</v>
      </c>
      <c r="V101" s="4"/>
      <c r="W101" s="4"/>
    </row>
    <row r="102" spans="1:23">
      <c r="A102" s="4" t="s">
        <v>101</v>
      </c>
      <c r="B102" s="4">
        <v>2026</v>
      </c>
      <c r="C102" s="4">
        <v>4</v>
      </c>
      <c r="D102" s="4" t="s">
        <v>13</v>
      </c>
      <c r="E102" s="4" t="s">
        <v>20</v>
      </c>
      <c r="F102" s="4" t="s">
        <v>102</v>
      </c>
      <c r="G102" s="4" t="s">
        <v>103</v>
      </c>
      <c r="H102" s="4" t="s">
        <v>104</v>
      </c>
      <c r="I102" s="4">
        <v>3</v>
      </c>
      <c r="J102" s="4" t="s">
        <v>64</v>
      </c>
      <c r="K102" s="5">
        <v>46113</v>
      </c>
      <c r="L102" s="5">
        <v>46125</v>
      </c>
      <c r="M102" s="4">
        <v>13</v>
      </c>
      <c r="N102" s="4">
        <v>2166.67</v>
      </c>
      <c r="O102">
        <v>508.6</v>
      </c>
      <c r="P102" s="4">
        <v>550.9</v>
      </c>
      <c r="Q102" t="s">
        <v>105</v>
      </c>
      <c r="R102" s="4">
        <v>25.43</v>
      </c>
      <c r="S102" s="4" t="s">
        <v>65</v>
      </c>
      <c r="T102" s="4" t="s">
        <v>83</v>
      </c>
      <c r="U102" s="5">
        <v>46038</v>
      </c>
      <c r="V102" s="4"/>
      <c r="W102" s="4"/>
    </row>
    <row r="103" spans="1:23">
      <c r="A103" t="s">
        <v>331</v>
      </c>
      <c r="B103">
        <v>2026</v>
      </c>
      <c r="C103">
        <v>4</v>
      </c>
      <c r="D103" t="s">
        <v>13</v>
      </c>
      <c r="E103" t="s">
        <v>20</v>
      </c>
      <c r="F103" t="s">
        <v>90</v>
      </c>
      <c r="G103" t="s">
        <v>113</v>
      </c>
      <c r="H103" t="s">
        <v>114</v>
      </c>
      <c r="I103">
        <v>2</v>
      </c>
      <c r="J103" t="s">
        <v>196</v>
      </c>
      <c r="K103" s="3">
        <v>46113</v>
      </c>
      <c r="L103" s="3">
        <v>46142</v>
      </c>
      <c r="M103">
        <v>30</v>
      </c>
      <c r="N103">
        <v>3000</v>
      </c>
      <c r="O103">
        <v>3631.7</v>
      </c>
      <c r="P103">
        <v>3631.7</v>
      </c>
      <c r="Q103">
        <f>O103-P103</f>
        <v>0</v>
      </c>
      <c r="R103">
        <v>121.06</v>
      </c>
      <c r="S103" t="s">
        <v>72</v>
      </c>
      <c r="T103" t="s">
        <v>66</v>
      </c>
      <c r="U103" s="3">
        <v>45906</v>
      </c>
    </row>
    <row r="104" spans="1:23">
      <c r="A104" s="4" t="s">
        <v>106</v>
      </c>
      <c r="B104" s="4">
        <v>2026</v>
      </c>
      <c r="C104" s="4">
        <v>4</v>
      </c>
      <c r="D104" s="4" t="s">
        <v>13</v>
      </c>
      <c r="E104" s="4" t="s">
        <v>20</v>
      </c>
      <c r="F104" s="4" t="s">
        <v>95</v>
      </c>
      <c r="G104" s="4" t="s">
        <v>96</v>
      </c>
      <c r="H104" s="4" t="s">
        <v>97</v>
      </c>
      <c r="I104" s="4">
        <v>3</v>
      </c>
      <c r="J104" s="4" t="s">
        <v>64</v>
      </c>
      <c r="K104" s="5">
        <v>46113</v>
      </c>
      <c r="L104" s="5">
        <v>46116</v>
      </c>
      <c r="M104" s="4">
        <v>4</v>
      </c>
      <c r="N104" s="4">
        <v>666.67</v>
      </c>
      <c r="O104">
        <v>307.3</v>
      </c>
      <c r="P104" s="4">
        <v>303.7</v>
      </c>
      <c r="Q104">
        <f>O104-P104</f>
        <v>3.60000000000002</v>
      </c>
      <c r="R104" s="4">
        <v>45.55</v>
      </c>
      <c r="S104" s="4" t="s">
        <v>65</v>
      </c>
      <c r="T104" s="4" t="s">
        <v>83</v>
      </c>
      <c r="U104" s="5">
        <v>46053</v>
      </c>
      <c r="V104" s="4"/>
      <c r="W104" s="4"/>
    </row>
    <row r="105" spans="1:23">
      <c r="A105" s="4" t="s">
        <v>107</v>
      </c>
      <c r="B105" s="4">
        <v>2026</v>
      </c>
      <c r="C105" s="4">
        <v>4</v>
      </c>
      <c r="D105" s="4" t="s">
        <v>13</v>
      </c>
      <c r="E105" s="4" t="s">
        <v>20</v>
      </c>
      <c r="F105" s="4" t="s">
        <v>108</v>
      </c>
      <c r="G105" s="4" t="s">
        <v>109</v>
      </c>
      <c r="H105" s="4" t="s">
        <v>110</v>
      </c>
      <c r="I105" s="4">
        <v>3</v>
      </c>
      <c r="J105" s="4" t="s">
        <v>64</v>
      </c>
      <c r="K105" s="5">
        <v>46113</v>
      </c>
      <c r="L105" s="5">
        <v>46115</v>
      </c>
      <c r="M105" s="4">
        <v>3</v>
      </c>
      <c r="N105" s="4">
        <v>500</v>
      </c>
      <c r="O105">
        <v>54.3</v>
      </c>
      <c r="P105" s="4">
        <v>54.5</v>
      </c>
      <c r="Q105" t="s">
        <v>105</v>
      </c>
      <c r="R105" s="4">
        <v>10.9</v>
      </c>
      <c r="S105" s="4" t="s">
        <v>65</v>
      </c>
      <c r="T105" s="4" t="s">
        <v>83</v>
      </c>
      <c r="U105" s="5">
        <v>45964</v>
      </c>
      <c r="V105" s="4"/>
      <c r="W105" s="4"/>
    </row>
    <row r="106" spans="1:23">
      <c r="A106" t="s">
        <v>332</v>
      </c>
      <c r="B106">
        <v>2026</v>
      </c>
      <c r="C106">
        <v>4</v>
      </c>
      <c r="D106" t="s">
        <v>13</v>
      </c>
      <c r="E106" t="s">
        <v>20</v>
      </c>
      <c r="F106" t="s">
        <v>90</v>
      </c>
      <c r="G106" t="s">
        <v>113</v>
      </c>
      <c r="H106" t="s">
        <v>114</v>
      </c>
      <c r="I106">
        <v>2</v>
      </c>
      <c r="J106" t="s">
        <v>196</v>
      </c>
      <c r="K106" s="3">
        <v>46113</v>
      </c>
      <c r="L106" s="3">
        <v>46142</v>
      </c>
      <c r="M106">
        <v>30</v>
      </c>
      <c r="N106">
        <v>3000</v>
      </c>
      <c r="O106">
        <v>4548.6</v>
      </c>
      <c r="P106">
        <v>4548.6</v>
      </c>
      <c r="Q106">
        <f t="shared" ref="Q106:Q166" si="2">O106-P106</f>
        <v>0</v>
      </c>
      <c r="R106">
        <v>151.62</v>
      </c>
      <c r="S106" t="s">
        <v>72</v>
      </c>
      <c r="T106" t="s">
        <v>66</v>
      </c>
      <c r="U106" s="3">
        <v>45944</v>
      </c>
    </row>
    <row r="107" spans="1:23">
      <c r="A107" s="4" t="s">
        <v>111</v>
      </c>
      <c r="B107" s="4">
        <v>2026</v>
      </c>
      <c r="C107" s="4">
        <v>4</v>
      </c>
      <c r="D107" s="4" t="s">
        <v>13</v>
      </c>
      <c r="E107" s="4" t="s">
        <v>20</v>
      </c>
      <c r="F107" s="4" t="s">
        <v>90</v>
      </c>
      <c r="G107" s="4" t="s">
        <v>91</v>
      </c>
      <c r="H107" s="4" t="s">
        <v>92</v>
      </c>
      <c r="I107" s="4">
        <v>3</v>
      </c>
      <c r="J107" s="4" t="s">
        <v>64</v>
      </c>
      <c r="K107" s="5">
        <v>46113</v>
      </c>
      <c r="L107" s="5">
        <v>46142</v>
      </c>
      <c r="M107" s="4">
        <v>30</v>
      </c>
      <c r="N107" s="4">
        <v>5000</v>
      </c>
      <c r="O107">
        <v>11001.7</v>
      </c>
      <c r="P107" s="4">
        <v>8365</v>
      </c>
      <c r="Q107">
        <f t="shared" si="2"/>
        <v>2636.7</v>
      </c>
      <c r="R107" s="4">
        <v>167.3</v>
      </c>
      <c r="S107" s="4" t="s">
        <v>72</v>
      </c>
      <c r="T107" s="4" t="s">
        <v>66</v>
      </c>
      <c r="U107" s="5">
        <v>45995</v>
      </c>
      <c r="V107" s="4"/>
      <c r="W107" s="4"/>
    </row>
    <row r="108" spans="1:23">
      <c r="A108" t="s">
        <v>333</v>
      </c>
      <c r="B108">
        <v>2026</v>
      </c>
      <c r="C108">
        <v>4</v>
      </c>
      <c r="D108" t="s">
        <v>13</v>
      </c>
      <c r="E108" t="s">
        <v>20</v>
      </c>
      <c r="F108" t="s">
        <v>334</v>
      </c>
      <c r="G108" t="s">
        <v>335</v>
      </c>
      <c r="H108" t="s">
        <v>336</v>
      </c>
      <c r="I108">
        <v>3</v>
      </c>
      <c r="J108" t="s">
        <v>64</v>
      </c>
      <c r="K108" s="3">
        <v>46113</v>
      </c>
      <c r="L108" s="3">
        <v>46142</v>
      </c>
      <c r="M108">
        <v>30</v>
      </c>
      <c r="N108">
        <v>5000</v>
      </c>
      <c r="O108">
        <v>8051.9</v>
      </c>
      <c r="P108">
        <v>8051.9</v>
      </c>
      <c r="Q108">
        <f t="shared" si="2"/>
        <v>0</v>
      </c>
      <c r="R108">
        <v>161.04</v>
      </c>
      <c r="S108" t="s">
        <v>72</v>
      </c>
      <c r="T108" t="s">
        <v>66</v>
      </c>
      <c r="U108" s="3">
        <v>46094</v>
      </c>
    </row>
    <row r="109" spans="1:23">
      <c r="A109" s="4" t="s">
        <v>112</v>
      </c>
      <c r="B109" s="4">
        <v>2026</v>
      </c>
      <c r="C109" s="4">
        <v>4</v>
      </c>
      <c r="D109" s="4" t="s">
        <v>13</v>
      </c>
      <c r="E109" s="4" t="s">
        <v>20</v>
      </c>
      <c r="F109" s="4" t="s">
        <v>90</v>
      </c>
      <c r="G109" s="4" t="s">
        <v>113</v>
      </c>
      <c r="H109" s="4" t="s">
        <v>114</v>
      </c>
      <c r="I109" s="4">
        <v>3</v>
      </c>
      <c r="J109" s="4" t="s">
        <v>64</v>
      </c>
      <c r="K109" s="5">
        <v>46113</v>
      </c>
      <c r="L109" s="5">
        <v>46142</v>
      </c>
      <c r="M109" s="4">
        <v>30</v>
      </c>
      <c r="N109" s="4">
        <v>5000</v>
      </c>
      <c r="O109">
        <v>7437.9</v>
      </c>
      <c r="P109" s="4">
        <v>3471</v>
      </c>
      <c r="Q109">
        <f t="shared" si="2"/>
        <v>3966.9</v>
      </c>
      <c r="R109" s="4">
        <v>69.42</v>
      </c>
      <c r="S109" s="4" t="s">
        <v>65</v>
      </c>
      <c r="T109" s="4" t="s">
        <v>66</v>
      </c>
      <c r="U109" s="5">
        <v>46012</v>
      </c>
      <c r="V109" s="4"/>
      <c r="W109" s="4"/>
    </row>
    <row r="110" spans="1:23">
      <c r="A110" s="4" t="s">
        <v>115</v>
      </c>
      <c r="B110" s="4">
        <v>2026</v>
      </c>
      <c r="C110" s="4">
        <v>4</v>
      </c>
      <c r="D110" s="4" t="s">
        <v>13</v>
      </c>
      <c r="E110" s="4" t="s">
        <v>20</v>
      </c>
      <c r="F110" s="4" t="s">
        <v>95</v>
      </c>
      <c r="G110" s="4" t="s">
        <v>116</v>
      </c>
      <c r="H110" s="4" t="s">
        <v>117</v>
      </c>
      <c r="I110" s="4">
        <v>3</v>
      </c>
      <c r="J110" s="4" t="s">
        <v>64</v>
      </c>
      <c r="K110" s="5">
        <v>46113</v>
      </c>
      <c r="L110" s="5">
        <v>46142</v>
      </c>
      <c r="M110" s="4">
        <v>30</v>
      </c>
      <c r="N110" s="4">
        <v>5000</v>
      </c>
      <c r="O110">
        <v>15581.3</v>
      </c>
      <c r="P110" s="4">
        <v>15377.2</v>
      </c>
      <c r="Q110">
        <f t="shared" si="2"/>
        <v>204.099999999999</v>
      </c>
      <c r="R110" s="4">
        <v>307.54</v>
      </c>
      <c r="S110" s="4" t="s">
        <v>72</v>
      </c>
      <c r="T110" s="4" t="s">
        <v>83</v>
      </c>
      <c r="U110" s="5">
        <v>46053</v>
      </c>
      <c r="V110" s="4"/>
      <c r="W110" s="4"/>
    </row>
    <row r="111" spans="1:23">
      <c r="A111" s="4" t="s">
        <v>118</v>
      </c>
      <c r="B111" s="4">
        <v>2026</v>
      </c>
      <c r="C111" s="4">
        <v>4</v>
      </c>
      <c r="D111" s="4" t="s">
        <v>13</v>
      </c>
      <c r="E111" s="4" t="s">
        <v>20</v>
      </c>
      <c r="F111" s="4" t="s">
        <v>90</v>
      </c>
      <c r="G111" s="4" t="s">
        <v>113</v>
      </c>
      <c r="H111" s="4" t="s">
        <v>114</v>
      </c>
      <c r="I111" s="4">
        <v>3</v>
      </c>
      <c r="J111" s="4" t="s">
        <v>64</v>
      </c>
      <c r="K111" s="5">
        <v>46113</v>
      </c>
      <c r="L111" s="5">
        <v>46142</v>
      </c>
      <c r="M111" s="4">
        <v>30</v>
      </c>
      <c r="N111" s="4">
        <v>5000</v>
      </c>
      <c r="O111">
        <v>27211.9</v>
      </c>
      <c r="P111" s="4">
        <v>1823.4</v>
      </c>
      <c r="Q111">
        <f t="shared" si="2"/>
        <v>25388.5</v>
      </c>
      <c r="R111" s="4">
        <v>36.47</v>
      </c>
      <c r="S111" s="4" t="s">
        <v>65</v>
      </c>
      <c r="T111" s="4" t="s">
        <v>66</v>
      </c>
      <c r="U111" s="5">
        <v>45992</v>
      </c>
      <c r="V111" s="4"/>
      <c r="W111" s="4"/>
    </row>
    <row r="112" spans="1:23">
      <c r="A112" t="s">
        <v>337</v>
      </c>
      <c r="B112">
        <v>2026</v>
      </c>
      <c r="C112">
        <v>4</v>
      </c>
      <c r="D112" t="s">
        <v>13</v>
      </c>
      <c r="E112" t="s">
        <v>20</v>
      </c>
      <c r="F112" t="s">
        <v>90</v>
      </c>
      <c r="G112" t="s">
        <v>113</v>
      </c>
      <c r="H112" t="s">
        <v>114</v>
      </c>
      <c r="I112">
        <v>3</v>
      </c>
      <c r="J112" t="s">
        <v>64</v>
      </c>
      <c r="K112" s="3">
        <v>46113</v>
      </c>
      <c r="L112" s="3">
        <v>46142</v>
      </c>
      <c r="M112">
        <v>30</v>
      </c>
      <c r="N112">
        <v>5000</v>
      </c>
      <c r="O112">
        <v>7867.8</v>
      </c>
      <c r="P112">
        <v>7867.8</v>
      </c>
      <c r="Q112">
        <f t="shared" si="2"/>
        <v>0</v>
      </c>
      <c r="R112">
        <v>157.36</v>
      </c>
      <c r="S112" t="s">
        <v>72</v>
      </c>
      <c r="T112" t="s">
        <v>66</v>
      </c>
      <c r="U112" s="3">
        <v>45993</v>
      </c>
    </row>
    <row r="113" spans="1:21">
      <c r="A113" t="s">
        <v>338</v>
      </c>
      <c r="B113">
        <v>2026</v>
      </c>
      <c r="C113">
        <v>4</v>
      </c>
      <c r="D113" t="s">
        <v>13</v>
      </c>
      <c r="E113" t="s">
        <v>20</v>
      </c>
      <c r="F113" t="s">
        <v>95</v>
      </c>
      <c r="G113" t="s">
        <v>116</v>
      </c>
      <c r="H113" t="s">
        <v>117</v>
      </c>
      <c r="I113">
        <v>3</v>
      </c>
      <c r="J113" t="s">
        <v>64</v>
      </c>
      <c r="K113" s="3">
        <v>46113</v>
      </c>
      <c r="L113" s="3">
        <v>46142</v>
      </c>
      <c r="M113">
        <v>30</v>
      </c>
      <c r="N113">
        <v>5000</v>
      </c>
      <c r="O113">
        <v>0.5</v>
      </c>
      <c r="P113">
        <v>0.5</v>
      </c>
      <c r="Q113">
        <f t="shared" si="2"/>
        <v>0</v>
      </c>
      <c r="R113">
        <v>0.01</v>
      </c>
      <c r="S113" t="s">
        <v>65</v>
      </c>
      <c r="T113" t="s">
        <v>66</v>
      </c>
      <c r="U113" s="3">
        <v>45999</v>
      </c>
    </row>
    <row r="114" spans="1:21">
      <c r="A114" t="s">
        <v>339</v>
      </c>
      <c r="B114">
        <v>2026</v>
      </c>
      <c r="C114">
        <v>4</v>
      </c>
      <c r="D114" t="s">
        <v>13</v>
      </c>
      <c r="E114" t="s">
        <v>20</v>
      </c>
      <c r="F114" t="s">
        <v>102</v>
      </c>
      <c r="G114" t="s">
        <v>103</v>
      </c>
      <c r="H114" t="s">
        <v>104</v>
      </c>
      <c r="I114">
        <v>2</v>
      </c>
      <c r="J114" t="s">
        <v>196</v>
      </c>
      <c r="K114" s="3">
        <v>46113</v>
      </c>
      <c r="L114" s="3">
        <v>46142</v>
      </c>
      <c r="M114">
        <v>30</v>
      </c>
      <c r="N114">
        <v>3000</v>
      </c>
      <c r="O114">
        <v>2213.7</v>
      </c>
      <c r="P114">
        <v>2213.7</v>
      </c>
      <c r="Q114">
        <f t="shared" si="2"/>
        <v>0</v>
      </c>
      <c r="R114">
        <v>73.79</v>
      </c>
      <c r="S114" t="s">
        <v>65</v>
      </c>
      <c r="T114" t="s">
        <v>66</v>
      </c>
      <c r="U114" s="3">
        <v>46038</v>
      </c>
    </row>
    <row r="115" spans="1:21">
      <c r="A115" t="s">
        <v>340</v>
      </c>
      <c r="B115">
        <v>2026</v>
      </c>
      <c r="C115">
        <v>4</v>
      </c>
      <c r="D115" t="s">
        <v>13</v>
      </c>
      <c r="E115" t="s">
        <v>20</v>
      </c>
      <c r="F115" t="s">
        <v>90</v>
      </c>
      <c r="G115" t="s">
        <v>113</v>
      </c>
      <c r="H115" t="s">
        <v>114</v>
      </c>
      <c r="I115">
        <v>2</v>
      </c>
      <c r="J115" t="s">
        <v>196</v>
      </c>
      <c r="K115" s="3">
        <v>46113</v>
      </c>
      <c r="L115" s="3">
        <v>46142</v>
      </c>
      <c r="M115">
        <v>30</v>
      </c>
      <c r="N115">
        <v>3000</v>
      </c>
      <c r="O115">
        <v>6595.3</v>
      </c>
      <c r="P115">
        <v>6595.3</v>
      </c>
      <c r="Q115">
        <f t="shared" si="2"/>
        <v>0</v>
      </c>
      <c r="R115">
        <v>219.84</v>
      </c>
      <c r="S115" t="s">
        <v>72</v>
      </c>
      <c r="T115" t="s">
        <v>66</v>
      </c>
      <c r="U115" s="3">
        <v>45944</v>
      </c>
    </row>
    <row r="116" spans="1:21">
      <c r="A116" t="s">
        <v>341</v>
      </c>
      <c r="B116">
        <v>2026</v>
      </c>
      <c r="C116">
        <v>4</v>
      </c>
      <c r="D116" t="s">
        <v>13</v>
      </c>
      <c r="E116" t="s">
        <v>20</v>
      </c>
      <c r="F116" t="s">
        <v>342</v>
      </c>
      <c r="G116" t="s">
        <v>343</v>
      </c>
      <c r="H116" t="s">
        <v>344</v>
      </c>
      <c r="I116">
        <v>2</v>
      </c>
      <c r="J116" t="s">
        <v>196</v>
      </c>
      <c r="K116" s="3">
        <v>46113</v>
      </c>
      <c r="L116" s="3">
        <v>46142</v>
      </c>
      <c r="M116">
        <v>30</v>
      </c>
      <c r="N116">
        <v>3000</v>
      </c>
      <c r="O116">
        <v>5664.3</v>
      </c>
      <c r="P116">
        <v>5664.3</v>
      </c>
      <c r="Q116">
        <f t="shared" si="2"/>
        <v>0</v>
      </c>
      <c r="R116">
        <v>188.81</v>
      </c>
      <c r="S116" t="s">
        <v>72</v>
      </c>
      <c r="T116" t="s">
        <v>66</v>
      </c>
      <c r="U116" s="3">
        <v>46105</v>
      </c>
    </row>
    <row r="117" spans="1:21">
      <c r="A117" t="s">
        <v>345</v>
      </c>
      <c r="B117">
        <v>2026</v>
      </c>
      <c r="C117">
        <v>4</v>
      </c>
      <c r="D117" t="s">
        <v>13</v>
      </c>
      <c r="E117" t="s">
        <v>20</v>
      </c>
      <c r="F117" t="s">
        <v>90</v>
      </c>
      <c r="G117" t="s">
        <v>113</v>
      </c>
      <c r="H117" t="s">
        <v>114</v>
      </c>
      <c r="I117">
        <v>2</v>
      </c>
      <c r="J117" t="s">
        <v>196</v>
      </c>
      <c r="K117" s="3">
        <v>46113</v>
      </c>
      <c r="L117" s="3">
        <v>46142</v>
      </c>
      <c r="M117">
        <v>30</v>
      </c>
      <c r="N117">
        <v>3000</v>
      </c>
      <c r="O117">
        <v>2262.9</v>
      </c>
      <c r="P117">
        <v>2262.9</v>
      </c>
      <c r="Q117">
        <f t="shared" si="2"/>
        <v>0</v>
      </c>
      <c r="R117">
        <v>75.43</v>
      </c>
      <c r="S117" t="s">
        <v>65</v>
      </c>
      <c r="T117" t="s">
        <v>66</v>
      </c>
      <c r="U117" s="3">
        <v>45906</v>
      </c>
    </row>
    <row r="118" spans="1:21">
      <c r="A118" t="s">
        <v>346</v>
      </c>
      <c r="B118">
        <v>2026</v>
      </c>
      <c r="C118">
        <v>4</v>
      </c>
      <c r="D118" t="s">
        <v>13</v>
      </c>
      <c r="E118" t="s">
        <v>20</v>
      </c>
      <c r="F118" t="s">
        <v>90</v>
      </c>
      <c r="G118" t="s">
        <v>113</v>
      </c>
      <c r="H118" t="s">
        <v>114</v>
      </c>
      <c r="I118">
        <v>2</v>
      </c>
      <c r="J118" t="s">
        <v>196</v>
      </c>
      <c r="K118" s="3">
        <v>46113</v>
      </c>
      <c r="L118" s="3">
        <v>46142</v>
      </c>
      <c r="M118">
        <v>30</v>
      </c>
      <c r="N118">
        <v>3000</v>
      </c>
      <c r="O118">
        <v>3503</v>
      </c>
      <c r="P118">
        <v>3503</v>
      </c>
      <c r="Q118">
        <f t="shared" si="2"/>
        <v>0</v>
      </c>
      <c r="R118">
        <v>116.77</v>
      </c>
      <c r="S118" t="s">
        <v>72</v>
      </c>
      <c r="T118" t="s">
        <v>66</v>
      </c>
      <c r="U118" s="3">
        <v>45902</v>
      </c>
    </row>
    <row r="119" spans="1:21">
      <c r="A119" t="s">
        <v>347</v>
      </c>
      <c r="B119">
        <v>2026</v>
      </c>
      <c r="C119">
        <v>4</v>
      </c>
      <c r="D119" t="s">
        <v>13</v>
      </c>
      <c r="E119" t="s">
        <v>20</v>
      </c>
      <c r="F119" t="s">
        <v>90</v>
      </c>
      <c r="G119" t="s">
        <v>113</v>
      </c>
      <c r="H119" t="s">
        <v>114</v>
      </c>
      <c r="I119">
        <v>2</v>
      </c>
      <c r="J119" t="s">
        <v>196</v>
      </c>
      <c r="K119" s="3">
        <v>46113</v>
      </c>
      <c r="L119" s="3">
        <v>46142</v>
      </c>
      <c r="M119">
        <v>30</v>
      </c>
      <c r="N119">
        <v>3000</v>
      </c>
      <c r="O119">
        <v>4692.8</v>
      </c>
      <c r="P119">
        <v>4692.8</v>
      </c>
      <c r="Q119">
        <f t="shared" si="2"/>
        <v>0</v>
      </c>
      <c r="R119">
        <v>156.43</v>
      </c>
      <c r="S119" t="s">
        <v>72</v>
      </c>
      <c r="T119" t="s">
        <v>66</v>
      </c>
      <c r="U119" s="3">
        <v>46003</v>
      </c>
    </row>
    <row r="120" spans="1:21">
      <c r="A120" t="s">
        <v>348</v>
      </c>
      <c r="B120">
        <v>2026</v>
      </c>
      <c r="C120">
        <v>4</v>
      </c>
      <c r="D120" t="s">
        <v>13</v>
      </c>
      <c r="E120" t="s">
        <v>20</v>
      </c>
      <c r="F120" t="s">
        <v>90</v>
      </c>
      <c r="G120" t="s">
        <v>113</v>
      </c>
      <c r="H120" t="s">
        <v>114</v>
      </c>
      <c r="I120">
        <v>2</v>
      </c>
      <c r="J120" t="s">
        <v>196</v>
      </c>
      <c r="K120" s="3">
        <v>46113</v>
      </c>
      <c r="L120" s="3">
        <v>46142</v>
      </c>
      <c r="M120">
        <v>30</v>
      </c>
      <c r="N120">
        <v>3000</v>
      </c>
      <c r="O120">
        <v>6010</v>
      </c>
      <c r="P120">
        <v>6010</v>
      </c>
      <c r="Q120">
        <f t="shared" si="2"/>
        <v>0</v>
      </c>
      <c r="R120">
        <v>200.33</v>
      </c>
      <c r="S120" t="s">
        <v>72</v>
      </c>
      <c r="T120" t="s">
        <v>66</v>
      </c>
      <c r="U120" s="3">
        <v>45906</v>
      </c>
    </row>
    <row r="121" spans="1:21">
      <c r="A121" t="s">
        <v>349</v>
      </c>
      <c r="B121">
        <v>2026</v>
      </c>
      <c r="C121">
        <v>4</v>
      </c>
      <c r="D121" t="s">
        <v>13</v>
      </c>
      <c r="E121" t="s">
        <v>20</v>
      </c>
      <c r="F121" t="s">
        <v>90</v>
      </c>
      <c r="G121" t="s">
        <v>113</v>
      </c>
      <c r="H121" t="s">
        <v>114</v>
      </c>
      <c r="I121">
        <v>2</v>
      </c>
      <c r="J121" t="s">
        <v>196</v>
      </c>
      <c r="K121" s="3">
        <v>46113</v>
      </c>
      <c r="L121" s="3">
        <v>46142</v>
      </c>
      <c r="M121">
        <v>30</v>
      </c>
      <c r="N121">
        <v>3000</v>
      </c>
      <c r="O121">
        <v>4466.7</v>
      </c>
      <c r="P121">
        <v>4466.7</v>
      </c>
      <c r="Q121">
        <f t="shared" si="2"/>
        <v>0</v>
      </c>
      <c r="R121">
        <v>148.89</v>
      </c>
      <c r="S121" t="s">
        <v>72</v>
      </c>
      <c r="T121" t="s">
        <v>66</v>
      </c>
      <c r="U121" s="3">
        <v>45903</v>
      </c>
    </row>
    <row r="122" spans="1:21">
      <c r="A122" t="s">
        <v>350</v>
      </c>
      <c r="B122">
        <v>2026</v>
      </c>
      <c r="C122">
        <v>4</v>
      </c>
      <c r="D122" t="s">
        <v>13</v>
      </c>
      <c r="E122" t="s">
        <v>20</v>
      </c>
      <c r="F122" t="s">
        <v>90</v>
      </c>
      <c r="G122" t="s">
        <v>113</v>
      </c>
      <c r="H122" t="s">
        <v>114</v>
      </c>
      <c r="I122">
        <v>2</v>
      </c>
      <c r="J122" t="s">
        <v>196</v>
      </c>
      <c r="K122" s="3">
        <v>46113</v>
      </c>
      <c r="L122" s="3">
        <v>46142</v>
      </c>
      <c r="M122">
        <v>30</v>
      </c>
      <c r="N122">
        <v>3000</v>
      </c>
      <c r="O122">
        <v>2877.6</v>
      </c>
      <c r="P122">
        <v>2877.6</v>
      </c>
      <c r="Q122">
        <f t="shared" si="2"/>
        <v>0</v>
      </c>
      <c r="R122">
        <v>95.92</v>
      </c>
      <c r="S122" t="s">
        <v>65</v>
      </c>
      <c r="T122" t="s">
        <v>66</v>
      </c>
      <c r="U122" s="3">
        <v>45906</v>
      </c>
    </row>
    <row r="123" spans="1:21">
      <c r="A123" t="s">
        <v>351</v>
      </c>
      <c r="B123">
        <v>2026</v>
      </c>
      <c r="C123">
        <v>4</v>
      </c>
      <c r="D123" t="s">
        <v>13</v>
      </c>
      <c r="E123" t="s">
        <v>20</v>
      </c>
      <c r="F123" t="s">
        <v>90</v>
      </c>
      <c r="G123" t="s">
        <v>113</v>
      </c>
      <c r="H123" t="s">
        <v>114</v>
      </c>
      <c r="I123">
        <v>2</v>
      </c>
      <c r="J123" t="s">
        <v>196</v>
      </c>
      <c r="K123" s="3">
        <v>46113</v>
      </c>
      <c r="L123" s="3">
        <v>46142</v>
      </c>
      <c r="M123">
        <v>30</v>
      </c>
      <c r="N123">
        <v>3000</v>
      </c>
      <c r="O123">
        <v>2934.1</v>
      </c>
      <c r="P123">
        <v>2934.1</v>
      </c>
      <c r="Q123">
        <f t="shared" si="2"/>
        <v>0</v>
      </c>
      <c r="R123">
        <v>97.8</v>
      </c>
      <c r="S123" t="s">
        <v>65</v>
      </c>
      <c r="T123" t="s">
        <v>66</v>
      </c>
      <c r="U123" s="3">
        <v>45906</v>
      </c>
    </row>
    <row r="124" spans="1:21">
      <c r="A124" t="s">
        <v>352</v>
      </c>
      <c r="B124">
        <v>2026</v>
      </c>
      <c r="C124">
        <v>4</v>
      </c>
      <c r="D124" t="s">
        <v>13</v>
      </c>
      <c r="E124" t="s">
        <v>20</v>
      </c>
      <c r="F124" t="s">
        <v>90</v>
      </c>
      <c r="G124" t="s">
        <v>91</v>
      </c>
      <c r="H124" t="s">
        <v>92</v>
      </c>
      <c r="I124">
        <v>2</v>
      </c>
      <c r="J124" t="s">
        <v>196</v>
      </c>
      <c r="K124" s="3">
        <v>46113</v>
      </c>
      <c r="L124" s="3">
        <v>46142</v>
      </c>
      <c r="M124">
        <v>30</v>
      </c>
      <c r="N124">
        <v>3000</v>
      </c>
      <c r="O124">
        <v>7966.1</v>
      </c>
      <c r="P124">
        <v>7966.1</v>
      </c>
      <c r="Q124">
        <f t="shared" si="2"/>
        <v>0</v>
      </c>
      <c r="R124">
        <v>265.54</v>
      </c>
      <c r="S124" t="s">
        <v>72</v>
      </c>
      <c r="T124" t="s">
        <v>66</v>
      </c>
      <c r="U124" s="3">
        <v>46086</v>
      </c>
    </row>
    <row r="125" spans="1:21">
      <c r="A125" t="s">
        <v>353</v>
      </c>
      <c r="B125">
        <v>2026</v>
      </c>
      <c r="C125">
        <v>4</v>
      </c>
      <c r="D125" t="s">
        <v>13</v>
      </c>
      <c r="E125" t="s">
        <v>20</v>
      </c>
      <c r="F125" t="s">
        <v>90</v>
      </c>
      <c r="G125" t="s">
        <v>113</v>
      </c>
      <c r="H125" t="s">
        <v>114</v>
      </c>
      <c r="I125">
        <v>2</v>
      </c>
      <c r="J125" t="s">
        <v>196</v>
      </c>
      <c r="K125" s="3">
        <v>46123</v>
      </c>
      <c r="L125" s="3">
        <v>46142</v>
      </c>
      <c r="M125">
        <v>20</v>
      </c>
      <c r="N125">
        <v>2000</v>
      </c>
      <c r="O125">
        <v>3034.1</v>
      </c>
      <c r="P125">
        <v>3034.1</v>
      </c>
      <c r="Q125">
        <f t="shared" si="2"/>
        <v>0</v>
      </c>
      <c r="R125">
        <v>151.71</v>
      </c>
      <c r="S125" t="s">
        <v>72</v>
      </c>
      <c r="T125" t="s">
        <v>66</v>
      </c>
      <c r="U125" s="3">
        <v>46123</v>
      </c>
    </row>
    <row r="126" spans="1:21">
      <c r="A126" t="s">
        <v>354</v>
      </c>
      <c r="B126">
        <v>2026</v>
      </c>
      <c r="C126">
        <v>4</v>
      </c>
      <c r="D126" t="s">
        <v>13</v>
      </c>
      <c r="E126" t="s">
        <v>22</v>
      </c>
      <c r="F126" t="s">
        <v>120</v>
      </c>
      <c r="G126" t="s">
        <v>121</v>
      </c>
      <c r="H126" t="s">
        <v>122</v>
      </c>
      <c r="I126">
        <v>5</v>
      </c>
      <c r="J126" t="s">
        <v>312</v>
      </c>
      <c r="K126" s="3">
        <v>46115</v>
      </c>
      <c r="L126" s="3">
        <v>46142</v>
      </c>
      <c r="M126">
        <v>28</v>
      </c>
      <c r="N126">
        <v>4666.67</v>
      </c>
      <c r="O126">
        <v>1624.5</v>
      </c>
      <c r="P126">
        <v>1624.5</v>
      </c>
      <c r="Q126">
        <f t="shared" si="2"/>
        <v>0</v>
      </c>
      <c r="R126">
        <v>34.81</v>
      </c>
      <c r="S126" t="s">
        <v>65</v>
      </c>
      <c r="T126" t="s">
        <v>66</v>
      </c>
      <c r="U126" s="3">
        <v>46115</v>
      </c>
    </row>
    <row r="127" spans="1:21">
      <c r="A127" t="s">
        <v>311</v>
      </c>
      <c r="B127">
        <v>2026</v>
      </c>
      <c r="C127">
        <v>4</v>
      </c>
      <c r="D127" t="s">
        <v>13</v>
      </c>
      <c r="E127" t="s">
        <v>22</v>
      </c>
      <c r="F127" t="s">
        <v>120</v>
      </c>
      <c r="G127" t="s">
        <v>121</v>
      </c>
      <c r="H127" t="s">
        <v>122</v>
      </c>
      <c r="I127">
        <v>5</v>
      </c>
      <c r="J127" t="s">
        <v>312</v>
      </c>
      <c r="K127" s="3">
        <v>46116</v>
      </c>
      <c r="L127" s="3">
        <v>46125</v>
      </c>
      <c r="M127">
        <v>10</v>
      </c>
      <c r="N127">
        <v>1666.67</v>
      </c>
      <c r="O127">
        <v>1953</v>
      </c>
      <c r="P127">
        <v>1953</v>
      </c>
      <c r="Q127">
        <f t="shared" si="2"/>
        <v>0</v>
      </c>
      <c r="R127">
        <v>117.18</v>
      </c>
      <c r="S127" t="s">
        <v>72</v>
      </c>
      <c r="T127" t="s">
        <v>83</v>
      </c>
      <c r="U127" s="3">
        <v>46116</v>
      </c>
    </row>
    <row r="128" spans="1:21">
      <c r="A128" t="s">
        <v>355</v>
      </c>
      <c r="B128">
        <v>2026</v>
      </c>
      <c r="C128">
        <v>4</v>
      </c>
      <c r="D128" t="s">
        <v>13</v>
      </c>
      <c r="E128" t="s">
        <v>22</v>
      </c>
      <c r="F128" t="s">
        <v>120</v>
      </c>
      <c r="G128" t="s">
        <v>121</v>
      </c>
      <c r="H128" t="s">
        <v>122</v>
      </c>
      <c r="I128">
        <v>5</v>
      </c>
      <c r="J128" t="s">
        <v>312</v>
      </c>
      <c r="K128" s="3">
        <v>46119</v>
      </c>
      <c r="L128" s="3">
        <v>46139</v>
      </c>
      <c r="M128">
        <v>21</v>
      </c>
      <c r="N128">
        <v>3500</v>
      </c>
      <c r="O128">
        <v>2115.9</v>
      </c>
      <c r="P128">
        <v>2115.9</v>
      </c>
      <c r="Q128">
        <f t="shared" si="2"/>
        <v>0</v>
      </c>
      <c r="R128">
        <v>60.45</v>
      </c>
      <c r="S128" t="s">
        <v>65</v>
      </c>
      <c r="T128" t="s">
        <v>83</v>
      </c>
      <c r="U128" s="3">
        <v>46119</v>
      </c>
    </row>
    <row r="129" spans="1:23">
      <c r="A129" t="s">
        <v>356</v>
      </c>
      <c r="B129">
        <v>2026</v>
      </c>
      <c r="C129">
        <v>4</v>
      </c>
      <c r="D129" t="s">
        <v>13</v>
      </c>
      <c r="E129" t="s">
        <v>22</v>
      </c>
      <c r="F129" t="s">
        <v>120</v>
      </c>
      <c r="G129" t="s">
        <v>121</v>
      </c>
      <c r="H129" t="s">
        <v>122</v>
      </c>
      <c r="I129">
        <v>5</v>
      </c>
      <c r="J129" t="s">
        <v>312</v>
      </c>
      <c r="K129" s="3">
        <v>46119</v>
      </c>
      <c r="L129" s="3">
        <v>46142</v>
      </c>
      <c r="M129">
        <v>24</v>
      </c>
      <c r="N129">
        <v>4000</v>
      </c>
      <c r="O129">
        <v>1151.1</v>
      </c>
      <c r="P129">
        <v>1151.1</v>
      </c>
      <c r="Q129">
        <f t="shared" si="2"/>
        <v>0</v>
      </c>
      <c r="R129">
        <v>28.78</v>
      </c>
      <c r="S129" t="s">
        <v>65</v>
      </c>
      <c r="T129" t="s">
        <v>66</v>
      </c>
      <c r="U129" s="3">
        <v>46119</v>
      </c>
    </row>
    <row r="130" spans="1:23">
      <c r="A130" t="s">
        <v>357</v>
      </c>
      <c r="B130">
        <v>2026</v>
      </c>
      <c r="C130">
        <v>4</v>
      </c>
      <c r="D130" t="s">
        <v>13</v>
      </c>
      <c r="E130" t="s">
        <v>22</v>
      </c>
      <c r="F130" t="s">
        <v>120</v>
      </c>
      <c r="G130" t="s">
        <v>121</v>
      </c>
      <c r="H130" t="s">
        <v>122</v>
      </c>
      <c r="I130">
        <v>5</v>
      </c>
      <c r="J130" t="s">
        <v>312</v>
      </c>
      <c r="K130" s="3">
        <v>46113</v>
      </c>
      <c r="L130" s="3">
        <v>46142</v>
      </c>
      <c r="M130">
        <v>30</v>
      </c>
      <c r="N130">
        <v>5000</v>
      </c>
      <c r="O130">
        <v>5559.4</v>
      </c>
      <c r="P130">
        <v>5559.4</v>
      </c>
      <c r="Q130">
        <f t="shared" si="2"/>
        <v>0</v>
      </c>
      <c r="R130">
        <v>111.19</v>
      </c>
      <c r="S130" t="s">
        <v>72</v>
      </c>
      <c r="T130" t="s">
        <v>66</v>
      </c>
      <c r="U130" s="3">
        <v>46107</v>
      </c>
    </row>
    <row r="131" spans="1:23">
      <c r="A131" t="s">
        <v>358</v>
      </c>
      <c r="B131">
        <v>2026</v>
      </c>
      <c r="C131">
        <v>4</v>
      </c>
      <c r="D131" t="s">
        <v>13</v>
      </c>
      <c r="E131" t="s">
        <v>22</v>
      </c>
      <c r="F131" t="s">
        <v>120</v>
      </c>
      <c r="G131" t="s">
        <v>121</v>
      </c>
      <c r="H131" t="s">
        <v>122</v>
      </c>
      <c r="I131">
        <v>5</v>
      </c>
      <c r="J131" t="s">
        <v>312</v>
      </c>
      <c r="K131" s="3">
        <v>46116</v>
      </c>
      <c r="L131" s="3">
        <v>46142</v>
      </c>
      <c r="M131">
        <v>27</v>
      </c>
      <c r="N131">
        <v>4500</v>
      </c>
      <c r="O131">
        <v>3524.8</v>
      </c>
      <c r="P131">
        <v>3524.8</v>
      </c>
      <c r="Q131">
        <f t="shared" si="2"/>
        <v>0</v>
      </c>
      <c r="R131">
        <v>78.33</v>
      </c>
      <c r="S131" t="s">
        <v>65</v>
      </c>
      <c r="T131" t="s">
        <v>66</v>
      </c>
      <c r="U131" s="3">
        <v>46116</v>
      </c>
    </row>
    <row r="132" spans="1:23">
      <c r="A132" t="s">
        <v>359</v>
      </c>
      <c r="B132">
        <v>2026</v>
      </c>
      <c r="C132">
        <v>4</v>
      </c>
      <c r="D132" t="s">
        <v>13</v>
      </c>
      <c r="E132" t="s">
        <v>22</v>
      </c>
      <c r="F132" t="s">
        <v>120</v>
      </c>
      <c r="G132" t="s">
        <v>121</v>
      </c>
      <c r="H132" t="s">
        <v>122</v>
      </c>
      <c r="I132">
        <v>5</v>
      </c>
      <c r="J132" t="s">
        <v>312</v>
      </c>
      <c r="K132" s="3">
        <v>46113</v>
      </c>
      <c r="L132" s="3">
        <v>46142</v>
      </c>
      <c r="M132">
        <v>30</v>
      </c>
      <c r="N132">
        <v>5000</v>
      </c>
      <c r="O132">
        <v>5422.3</v>
      </c>
      <c r="P132">
        <v>5422.3</v>
      </c>
      <c r="Q132">
        <f t="shared" si="2"/>
        <v>0</v>
      </c>
      <c r="R132">
        <v>108.45</v>
      </c>
      <c r="S132" t="s">
        <v>72</v>
      </c>
      <c r="T132" t="s">
        <v>66</v>
      </c>
      <c r="U132" s="3">
        <v>46112</v>
      </c>
    </row>
    <row r="133" spans="1:23">
      <c r="A133" t="s">
        <v>360</v>
      </c>
      <c r="B133">
        <v>2026</v>
      </c>
      <c r="C133">
        <v>4</v>
      </c>
      <c r="D133" t="s">
        <v>13</v>
      </c>
      <c r="E133" t="s">
        <v>22</v>
      </c>
      <c r="F133" t="s">
        <v>120</v>
      </c>
      <c r="G133" t="s">
        <v>121</v>
      </c>
      <c r="H133" t="s">
        <v>122</v>
      </c>
      <c r="I133">
        <v>5</v>
      </c>
      <c r="J133" t="s">
        <v>312</v>
      </c>
      <c r="K133" s="3">
        <v>46116</v>
      </c>
      <c r="L133" s="3">
        <v>46142</v>
      </c>
      <c r="M133">
        <v>27</v>
      </c>
      <c r="N133">
        <v>4500</v>
      </c>
      <c r="O133">
        <v>1713.6</v>
      </c>
      <c r="P133">
        <v>1713.6</v>
      </c>
      <c r="Q133">
        <f t="shared" si="2"/>
        <v>0</v>
      </c>
      <c r="R133">
        <v>38.08</v>
      </c>
      <c r="S133" t="s">
        <v>65</v>
      </c>
      <c r="T133" t="s">
        <v>66</v>
      </c>
      <c r="U133" s="3">
        <v>46116</v>
      </c>
    </row>
    <row r="134" spans="1:23">
      <c r="A134" t="s">
        <v>361</v>
      </c>
      <c r="B134">
        <v>2026</v>
      </c>
      <c r="C134">
        <v>4</v>
      </c>
      <c r="D134" t="s">
        <v>13</v>
      </c>
      <c r="E134" t="s">
        <v>22</v>
      </c>
      <c r="F134" t="s">
        <v>120</v>
      </c>
      <c r="G134" t="s">
        <v>121</v>
      </c>
      <c r="H134" t="s">
        <v>122</v>
      </c>
      <c r="I134">
        <v>5</v>
      </c>
      <c r="J134" t="s">
        <v>312</v>
      </c>
      <c r="K134" s="3">
        <v>46113</v>
      </c>
      <c r="L134" s="3">
        <v>46142</v>
      </c>
      <c r="M134">
        <v>30</v>
      </c>
      <c r="N134">
        <v>5000</v>
      </c>
      <c r="O134">
        <v>2402.43</v>
      </c>
      <c r="P134">
        <v>2402.43</v>
      </c>
      <c r="Q134">
        <f t="shared" si="2"/>
        <v>0</v>
      </c>
      <c r="R134">
        <v>0</v>
      </c>
      <c r="S134" t="s">
        <v>65</v>
      </c>
      <c r="T134" t="s">
        <v>66</v>
      </c>
      <c r="U134" s="3">
        <v>46113</v>
      </c>
    </row>
    <row r="135" spans="1:23">
      <c r="A135" t="s">
        <v>362</v>
      </c>
      <c r="B135">
        <v>2026</v>
      </c>
      <c r="C135">
        <v>4</v>
      </c>
      <c r="D135" t="s">
        <v>13</v>
      </c>
      <c r="E135" t="s">
        <v>22</v>
      </c>
      <c r="F135" t="s">
        <v>120</v>
      </c>
      <c r="G135" t="s">
        <v>121</v>
      </c>
      <c r="H135" t="s">
        <v>122</v>
      </c>
      <c r="I135">
        <v>5</v>
      </c>
      <c r="J135" t="s">
        <v>312</v>
      </c>
      <c r="K135" s="3">
        <v>46119</v>
      </c>
      <c r="L135" s="3">
        <v>46142</v>
      </c>
      <c r="M135">
        <v>24</v>
      </c>
      <c r="N135">
        <v>4000</v>
      </c>
      <c r="O135">
        <v>312.4</v>
      </c>
      <c r="P135">
        <v>312.4</v>
      </c>
      <c r="Q135">
        <f t="shared" si="2"/>
        <v>0</v>
      </c>
      <c r="R135">
        <v>7.81</v>
      </c>
      <c r="S135" t="s">
        <v>65</v>
      </c>
      <c r="T135" t="s">
        <v>66</v>
      </c>
      <c r="U135" s="3">
        <v>46119</v>
      </c>
    </row>
    <row r="136" spans="1:23">
      <c r="A136" t="s">
        <v>363</v>
      </c>
      <c r="B136">
        <v>2026</v>
      </c>
      <c r="C136">
        <v>4</v>
      </c>
      <c r="D136" t="s">
        <v>13</v>
      </c>
      <c r="E136" t="s">
        <v>22</v>
      </c>
      <c r="F136" t="s">
        <v>120</v>
      </c>
      <c r="G136" t="s">
        <v>121</v>
      </c>
      <c r="H136" t="s">
        <v>122</v>
      </c>
      <c r="I136">
        <v>5</v>
      </c>
      <c r="J136" t="s">
        <v>312</v>
      </c>
      <c r="K136" s="3">
        <v>46119</v>
      </c>
      <c r="L136" s="3">
        <v>46142</v>
      </c>
      <c r="M136">
        <v>24</v>
      </c>
      <c r="N136">
        <v>4000</v>
      </c>
      <c r="O136">
        <v>1526.7</v>
      </c>
      <c r="P136">
        <v>1526.7</v>
      </c>
      <c r="Q136">
        <f t="shared" si="2"/>
        <v>0</v>
      </c>
      <c r="R136">
        <v>38.17</v>
      </c>
      <c r="S136" t="s">
        <v>65</v>
      </c>
      <c r="T136" t="s">
        <v>66</v>
      </c>
      <c r="U136" s="3">
        <v>46119</v>
      </c>
    </row>
    <row r="137" spans="1:23">
      <c r="A137" t="s">
        <v>364</v>
      </c>
      <c r="B137">
        <v>2026</v>
      </c>
      <c r="C137">
        <v>4</v>
      </c>
      <c r="D137" t="s">
        <v>13</v>
      </c>
      <c r="E137" t="s">
        <v>22</v>
      </c>
      <c r="F137" t="s">
        <v>120</v>
      </c>
      <c r="G137" t="s">
        <v>121</v>
      </c>
      <c r="H137" t="s">
        <v>122</v>
      </c>
      <c r="I137">
        <v>5</v>
      </c>
      <c r="J137" t="s">
        <v>312</v>
      </c>
      <c r="K137" s="3">
        <v>46119</v>
      </c>
      <c r="L137" s="3">
        <v>46142</v>
      </c>
      <c r="M137">
        <v>24</v>
      </c>
      <c r="N137">
        <v>4000</v>
      </c>
      <c r="O137">
        <v>43.4</v>
      </c>
      <c r="P137">
        <v>43.4</v>
      </c>
      <c r="Q137">
        <f t="shared" si="2"/>
        <v>0</v>
      </c>
      <c r="R137">
        <v>1.08</v>
      </c>
      <c r="S137" t="s">
        <v>65</v>
      </c>
      <c r="T137" t="s">
        <v>83</v>
      </c>
      <c r="U137" s="3">
        <v>46119</v>
      </c>
    </row>
    <row r="138" spans="1:23">
      <c r="A138" t="s">
        <v>365</v>
      </c>
      <c r="B138">
        <v>2026</v>
      </c>
      <c r="C138">
        <v>4</v>
      </c>
      <c r="D138" t="s">
        <v>13</v>
      </c>
      <c r="E138" t="s">
        <v>22</v>
      </c>
      <c r="F138" t="s">
        <v>120</v>
      </c>
      <c r="G138" t="s">
        <v>121</v>
      </c>
      <c r="H138" t="s">
        <v>122</v>
      </c>
      <c r="I138">
        <v>5</v>
      </c>
      <c r="J138" t="s">
        <v>312</v>
      </c>
      <c r="K138" s="3">
        <v>46119</v>
      </c>
      <c r="L138" s="3">
        <v>46142</v>
      </c>
      <c r="M138">
        <v>24</v>
      </c>
      <c r="N138">
        <v>4000</v>
      </c>
      <c r="O138">
        <v>2699.6</v>
      </c>
      <c r="P138">
        <v>2699.6</v>
      </c>
      <c r="Q138">
        <f t="shared" si="2"/>
        <v>0</v>
      </c>
      <c r="R138">
        <v>67.49</v>
      </c>
      <c r="S138" t="s">
        <v>65</v>
      </c>
      <c r="T138" t="s">
        <v>83</v>
      </c>
      <c r="U138" s="3">
        <v>46119</v>
      </c>
    </row>
    <row r="139" spans="1:23">
      <c r="A139" t="s">
        <v>366</v>
      </c>
      <c r="B139">
        <v>2026</v>
      </c>
      <c r="C139">
        <v>4</v>
      </c>
      <c r="D139" t="s">
        <v>13</v>
      </c>
      <c r="E139" t="s">
        <v>22</v>
      </c>
      <c r="F139" t="s">
        <v>120</v>
      </c>
      <c r="G139" t="s">
        <v>121</v>
      </c>
      <c r="H139" t="s">
        <v>122</v>
      </c>
      <c r="I139">
        <v>5</v>
      </c>
      <c r="J139" t="s">
        <v>312</v>
      </c>
      <c r="K139" s="3">
        <v>46113</v>
      </c>
      <c r="L139" s="3">
        <v>46142</v>
      </c>
      <c r="M139">
        <v>30</v>
      </c>
      <c r="N139">
        <v>5000</v>
      </c>
      <c r="O139">
        <v>6063</v>
      </c>
      <c r="P139">
        <v>6063</v>
      </c>
      <c r="Q139">
        <f t="shared" si="2"/>
        <v>0</v>
      </c>
      <c r="R139">
        <v>121.26</v>
      </c>
      <c r="S139" t="s">
        <v>72</v>
      </c>
      <c r="T139" t="s">
        <v>83</v>
      </c>
      <c r="U139" s="3">
        <v>46107</v>
      </c>
    </row>
    <row r="140" spans="1:23">
      <c r="A140" t="s">
        <v>367</v>
      </c>
      <c r="B140">
        <v>2026</v>
      </c>
      <c r="C140">
        <v>4</v>
      </c>
      <c r="D140" t="s">
        <v>13</v>
      </c>
      <c r="E140" t="s">
        <v>22</v>
      </c>
      <c r="F140" t="s">
        <v>368</v>
      </c>
      <c r="G140" t="s">
        <v>369</v>
      </c>
      <c r="H140" t="s">
        <v>370</v>
      </c>
      <c r="I140">
        <v>2</v>
      </c>
      <c r="J140" t="s">
        <v>196</v>
      </c>
      <c r="K140" s="3">
        <v>46113</v>
      </c>
      <c r="L140" s="3">
        <v>46142</v>
      </c>
      <c r="M140">
        <v>30</v>
      </c>
      <c r="N140">
        <v>3000</v>
      </c>
      <c r="O140">
        <v>3541</v>
      </c>
      <c r="P140">
        <v>3541</v>
      </c>
      <c r="Q140">
        <f t="shared" si="2"/>
        <v>0</v>
      </c>
      <c r="R140">
        <v>118.03</v>
      </c>
      <c r="S140" t="s">
        <v>72</v>
      </c>
      <c r="T140" t="s">
        <v>66</v>
      </c>
      <c r="U140" s="3">
        <v>45992</v>
      </c>
    </row>
    <row r="141" spans="1:23">
      <c r="A141" s="4" t="s">
        <v>119</v>
      </c>
      <c r="B141" s="4">
        <v>2026</v>
      </c>
      <c r="C141" s="4">
        <v>4</v>
      </c>
      <c r="D141" s="4" t="s">
        <v>13</v>
      </c>
      <c r="E141" s="4" t="s">
        <v>22</v>
      </c>
      <c r="F141" s="4" t="s">
        <v>120</v>
      </c>
      <c r="G141" s="4" t="s">
        <v>121</v>
      </c>
      <c r="H141" s="4" t="s">
        <v>122</v>
      </c>
      <c r="I141" s="4">
        <v>3</v>
      </c>
      <c r="J141" s="4" t="s">
        <v>64</v>
      </c>
      <c r="K141" s="5">
        <v>46119</v>
      </c>
      <c r="L141" s="5">
        <v>46142</v>
      </c>
      <c r="M141" s="4">
        <v>24</v>
      </c>
      <c r="N141" s="4">
        <v>4000</v>
      </c>
      <c r="O141">
        <v>19006.7</v>
      </c>
      <c r="P141" s="4">
        <v>4245.6</v>
      </c>
      <c r="Q141">
        <f t="shared" si="2"/>
        <v>14761.1</v>
      </c>
      <c r="R141" s="4">
        <v>106.14</v>
      </c>
      <c r="S141" s="4" t="s">
        <v>72</v>
      </c>
      <c r="T141" s="4" t="s">
        <v>66</v>
      </c>
      <c r="U141" s="5">
        <v>46119</v>
      </c>
      <c r="V141" s="4"/>
      <c r="W141" s="4"/>
    </row>
    <row r="142" spans="1:23">
      <c r="A142" s="4" t="s">
        <v>107</v>
      </c>
      <c r="B142" s="4">
        <v>2026</v>
      </c>
      <c r="C142" s="4">
        <v>4</v>
      </c>
      <c r="D142" s="4" t="s">
        <v>13</v>
      </c>
      <c r="E142" s="4" t="s">
        <v>22</v>
      </c>
      <c r="F142" s="4" t="s">
        <v>120</v>
      </c>
      <c r="G142" s="4" t="s">
        <v>121</v>
      </c>
      <c r="H142" s="4" t="s">
        <v>122</v>
      </c>
      <c r="I142" s="4">
        <v>3</v>
      </c>
      <c r="J142" s="4" t="s">
        <v>64</v>
      </c>
      <c r="K142" s="5">
        <v>46116</v>
      </c>
      <c r="L142" s="5">
        <v>46142</v>
      </c>
      <c r="M142" s="4">
        <v>27</v>
      </c>
      <c r="N142" s="4">
        <v>4500</v>
      </c>
      <c r="O142">
        <v>22352.4</v>
      </c>
      <c r="P142" s="4">
        <v>2304.4</v>
      </c>
      <c r="Q142">
        <f t="shared" si="2"/>
        <v>20048</v>
      </c>
      <c r="R142" s="4">
        <v>51.21</v>
      </c>
      <c r="S142" s="4" t="s">
        <v>65</v>
      </c>
      <c r="T142" s="4" t="s">
        <v>66</v>
      </c>
      <c r="U142" s="5">
        <v>46116</v>
      </c>
      <c r="V142" s="4"/>
      <c r="W142" s="4"/>
    </row>
    <row r="143" spans="1:23">
      <c r="A143" t="s">
        <v>371</v>
      </c>
      <c r="B143">
        <v>2026</v>
      </c>
      <c r="C143">
        <v>4</v>
      </c>
      <c r="D143" t="s">
        <v>13</v>
      </c>
      <c r="E143" t="s">
        <v>22</v>
      </c>
      <c r="F143" t="s">
        <v>120</v>
      </c>
      <c r="G143" t="s">
        <v>121</v>
      </c>
      <c r="H143" t="s">
        <v>122</v>
      </c>
      <c r="I143">
        <v>3</v>
      </c>
      <c r="J143" t="s">
        <v>64</v>
      </c>
      <c r="K143" s="3">
        <v>46115</v>
      </c>
      <c r="L143" s="3">
        <v>46142</v>
      </c>
      <c r="M143">
        <v>28</v>
      </c>
      <c r="N143">
        <v>4666.67</v>
      </c>
      <c r="O143">
        <v>7672.6</v>
      </c>
      <c r="P143">
        <v>7672.6</v>
      </c>
      <c r="Q143">
        <f t="shared" si="2"/>
        <v>0</v>
      </c>
      <c r="R143">
        <v>164.41</v>
      </c>
      <c r="S143" t="s">
        <v>72</v>
      </c>
      <c r="T143" t="s">
        <v>66</v>
      </c>
      <c r="U143" s="3">
        <v>46115</v>
      </c>
    </row>
    <row r="144" spans="1:23">
      <c r="A144" t="s">
        <v>372</v>
      </c>
      <c r="B144">
        <v>2026</v>
      </c>
      <c r="C144">
        <v>4</v>
      </c>
      <c r="D144" t="s">
        <v>13</v>
      </c>
      <c r="E144" t="s">
        <v>22</v>
      </c>
      <c r="F144" t="s">
        <v>368</v>
      </c>
      <c r="G144" t="s">
        <v>369</v>
      </c>
      <c r="H144" t="s">
        <v>370</v>
      </c>
      <c r="I144">
        <v>2</v>
      </c>
      <c r="J144" t="s">
        <v>196</v>
      </c>
      <c r="K144" s="3">
        <v>46113</v>
      </c>
      <c r="L144" s="3">
        <v>46142</v>
      </c>
      <c r="M144">
        <v>30</v>
      </c>
      <c r="N144">
        <v>3000</v>
      </c>
      <c r="O144">
        <v>1198.5</v>
      </c>
      <c r="P144">
        <v>1198.5</v>
      </c>
      <c r="Q144">
        <f t="shared" si="2"/>
        <v>0</v>
      </c>
      <c r="R144">
        <v>39.95</v>
      </c>
      <c r="S144" t="s">
        <v>65</v>
      </c>
      <c r="T144" t="s">
        <v>66</v>
      </c>
      <c r="U144" s="3">
        <v>45992</v>
      </c>
    </row>
    <row r="145" spans="1:23">
      <c r="A145" t="s">
        <v>373</v>
      </c>
      <c r="B145">
        <v>2026</v>
      </c>
      <c r="C145">
        <v>4</v>
      </c>
      <c r="D145" t="s">
        <v>13</v>
      </c>
      <c r="E145" t="s">
        <v>22</v>
      </c>
      <c r="F145" t="s">
        <v>120</v>
      </c>
      <c r="G145" t="s">
        <v>121</v>
      </c>
      <c r="H145" t="s">
        <v>122</v>
      </c>
      <c r="I145">
        <v>3</v>
      </c>
      <c r="J145" t="s">
        <v>64</v>
      </c>
      <c r="K145" s="3">
        <v>46115</v>
      </c>
      <c r="L145" s="3">
        <v>46142</v>
      </c>
      <c r="M145">
        <v>28</v>
      </c>
      <c r="N145">
        <v>4666.67</v>
      </c>
      <c r="O145">
        <v>7091.4</v>
      </c>
      <c r="P145">
        <v>7091.4</v>
      </c>
      <c r="Q145">
        <f t="shared" si="2"/>
        <v>0</v>
      </c>
      <c r="R145">
        <v>151.96</v>
      </c>
      <c r="S145" t="s">
        <v>72</v>
      </c>
      <c r="T145" t="s">
        <v>66</v>
      </c>
      <c r="U145" s="3">
        <v>46115</v>
      </c>
    </row>
    <row r="146" spans="1:23">
      <c r="A146" s="4" t="s">
        <v>123</v>
      </c>
      <c r="B146" s="4">
        <v>2026</v>
      </c>
      <c r="C146" s="4">
        <v>4</v>
      </c>
      <c r="D146" s="4" t="s">
        <v>13</v>
      </c>
      <c r="E146" s="4" t="s">
        <v>22</v>
      </c>
      <c r="F146" s="4" t="s">
        <v>120</v>
      </c>
      <c r="G146" s="4" t="s">
        <v>121</v>
      </c>
      <c r="H146" s="4" t="s">
        <v>122</v>
      </c>
      <c r="I146" s="4">
        <v>3</v>
      </c>
      <c r="J146" s="4" t="s">
        <v>64</v>
      </c>
      <c r="K146" s="5">
        <v>46119</v>
      </c>
      <c r="L146" s="5">
        <v>46142</v>
      </c>
      <c r="M146" s="4">
        <v>24</v>
      </c>
      <c r="N146" s="4">
        <v>4000</v>
      </c>
      <c r="O146">
        <v>6559</v>
      </c>
      <c r="P146" s="4">
        <v>5828.4</v>
      </c>
      <c r="Q146">
        <f t="shared" si="2"/>
        <v>730.6</v>
      </c>
      <c r="R146" s="4">
        <v>145.71</v>
      </c>
      <c r="S146" s="4" t="s">
        <v>72</v>
      </c>
      <c r="T146" s="4" t="s">
        <v>66</v>
      </c>
      <c r="U146" s="5">
        <v>46119</v>
      </c>
      <c r="V146" s="4"/>
      <c r="W146" s="4"/>
    </row>
    <row r="147" spans="1:23">
      <c r="A147" t="s">
        <v>374</v>
      </c>
      <c r="B147">
        <v>2026</v>
      </c>
      <c r="C147">
        <v>4</v>
      </c>
      <c r="D147" t="s">
        <v>13</v>
      </c>
      <c r="E147" t="s">
        <v>22</v>
      </c>
      <c r="F147" t="s">
        <v>120</v>
      </c>
      <c r="G147" t="s">
        <v>121</v>
      </c>
      <c r="H147" t="s">
        <v>122</v>
      </c>
      <c r="I147">
        <v>2</v>
      </c>
      <c r="J147" t="s">
        <v>196</v>
      </c>
      <c r="K147" s="3">
        <v>46127</v>
      </c>
      <c r="L147" s="3">
        <v>46142</v>
      </c>
      <c r="M147">
        <v>16</v>
      </c>
      <c r="N147">
        <v>1600</v>
      </c>
      <c r="O147">
        <v>4403.2</v>
      </c>
      <c r="P147">
        <v>4403.2</v>
      </c>
      <c r="Q147">
        <f t="shared" si="2"/>
        <v>0</v>
      </c>
      <c r="R147">
        <v>275.2</v>
      </c>
      <c r="S147" t="s">
        <v>72</v>
      </c>
      <c r="T147" t="s">
        <v>66</v>
      </c>
      <c r="U147" s="3">
        <v>46127</v>
      </c>
    </row>
    <row r="148" spans="1:23">
      <c r="A148" t="s">
        <v>375</v>
      </c>
      <c r="B148">
        <v>2026</v>
      </c>
      <c r="C148">
        <v>4</v>
      </c>
      <c r="D148" t="s">
        <v>13</v>
      </c>
      <c r="E148" t="s">
        <v>22</v>
      </c>
      <c r="F148" t="s">
        <v>120</v>
      </c>
      <c r="G148" t="s">
        <v>121</v>
      </c>
      <c r="H148" t="s">
        <v>122</v>
      </c>
      <c r="I148">
        <v>3</v>
      </c>
      <c r="J148" t="s">
        <v>64</v>
      </c>
      <c r="K148" s="3">
        <v>46115</v>
      </c>
      <c r="L148" s="3">
        <v>46142</v>
      </c>
      <c r="M148">
        <v>28</v>
      </c>
      <c r="N148">
        <v>4666.67</v>
      </c>
      <c r="O148">
        <v>9280.9</v>
      </c>
      <c r="P148">
        <v>9280.9</v>
      </c>
      <c r="Q148">
        <f t="shared" si="2"/>
        <v>0</v>
      </c>
      <c r="R148">
        <v>198.88</v>
      </c>
      <c r="S148" t="s">
        <v>72</v>
      </c>
      <c r="T148" t="s">
        <v>66</v>
      </c>
      <c r="U148" s="3">
        <v>46115</v>
      </c>
    </row>
    <row r="149" spans="1:23">
      <c r="A149" t="s">
        <v>376</v>
      </c>
      <c r="B149">
        <v>2026</v>
      </c>
      <c r="C149">
        <v>4</v>
      </c>
      <c r="D149" t="s">
        <v>13</v>
      </c>
      <c r="E149" t="s">
        <v>22</v>
      </c>
      <c r="F149" t="s">
        <v>368</v>
      </c>
      <c r="G149" t="s">
        <v>369</v>
      </c>
      <c r="H149" t="s">
        <v>370</v>
      </c>
      <c r="I149">
        <v>2</v>
      </c>
      <c r="J149" t="s">
        <v>196</v>
      </c>
      <c r="K149" s="3">
        <v>46113</v>
      </c>
      <c r="L149" s="3">
        <v>46142</v>
      </c>
      <c r="M149">
        <v>30</v>
      </c>
      <c r="N149">
        <v>3000</v>
      </c>
      <c r="O149">
        <v>2622.1</v>
      </c>
      <c r="P149">
        <v>2622.1</v>
      </c>
      <c r="Q149">
        <f t="shared" si="2"/>
        <v>0</v>
      </c>
      <c r="R149">
        <v>87.4</v>
      </c>
      <c r="S149" t="s">
        <v>65</v>
      </c>
      <c r="T149" t="s">
        <v>66</v>
      </c>
      <c r="U149" s="3">
        <v>45992</v>
      </c>
    </row>
    <row r="150" spans="1:23">
      <c r="A150" t="s">
        <v>377</v>
      </c>
      <c r="B150">
        <v>2026</v>
      </c>
      <c r="C150">
        <v>4</v>
      </c>
      <c r="D150" t="s">
        <v>13</v>
      </c>
      <c r="E150" t="s">
        <v>22</v>
      </c>
      <c r="F150" t="s">
        <v>120</v>
      </c>
      <c r="G150" t="s">
        <v>121</v>
      </c>
      <c r="H150" t="s">
        <v>122</v>
      </c>
      <c r="I150">
        <v>3</v>
      </c>
      <c r="J150" t="s">
        <v>64</v>
      </c>
      <c r="K150" s="3">
        <v>46119</v>
      </c>
      <c r="L150" s="3">
        <v>46142</v>
      </c>
      <c r="M150">
        <v>24</v>
      </c>
      <c r="N150">
        <v>4000</v>
      </c>
      <c r="O150">
        <v>7560</v>
      </c>
      <c r="P150">
        <v>7560</v>
      </c>
      <c r="Q150">
        <f t="shared" si="2"/>
        <v>0</v>
      </c>
      <c r="R150">
        <v>189</v>
      </c>
      <c r="S150" t="s">
        <v>72</v>
      </c>
      <c r="T150" t="s">
        <v>66</v>
      </c>
      <c r="U150" s="3">
        <v>46119</v>
      </c>
    </row>
    <row r="151" spans="1:23">
      <c r="A151" t="s">
        <v>378</v>
      </c>
      <c r="B151">
        <v>2026</v>
      </c>
      <c r="C151">
        <v>4</v>
      </c>
      <c r="D151" t="s">
        <v>13</v>
      </c>
      <c r="E151" t="s">
        <v>22</v>
      </c>
      <c r="F151" t="s">
        <v>120</v>
      </c>
      <c r="G151" t="s">
        <v>121</v>
      </c>
      <c r="H151" t="s">
        <v>122</v>
      </c>
      <c r="I151">
        <v>3</v>
      </c>
      <c r="J151" t="s">
        <v>64</v>
      </c>
      <c r="K151" s="3">
        <v>46113</v>
      </c>
      <c r="L151" s="3">
        <v>46142</v>
      </c>
      <c r="M151">
        <v>30</v>
      </c>
      <c r="N151">
        <v>5000</v>
      </c>
      <c r="O151">
        <v>8439.3</v>
      </c>
      <c r="P151">
        <v>8439.3</v>
      </c>
      <c r="Q151">
        <f t="shared" si="2"/>
        <v>0</v>
      </c>
      <c r="R151">
        <v>168.79</v>
      </c>
      <c r="S151" t="s">
        <v>72</v>
      </c>
      <c r="T151" t="s">
        <v>66</v>
      </c>
      <c r="U151" s="3">
        <v>46106</v>
      </c>
    </row>
    <row r="152" spans="1:23">
      <c r="A152" t="s">
        <v>379</v>
      </c>
      <c r="B152">
        <v>2026</v>
      </c>
      <c r="C152">
        <v>4</v>
      </c>
      <c r="D152" t="s">
        <v>13</v>
      </c>
      <c r="E152" t="s">
        <v>22</v>
      </c>
      <c r="F152" t="s">
        <v>368</v>
      </c>
      <c r="G152" t="s">
        <v>369</v>
      </c>
      <c r="H152" t="s">
        <v>370</v>
      </c>
      <c r="I152">
        <v>2</v>
      </c>
      <c r="J152" t="s">
        <v>196</v>
      </c>
      <c r="K152" s="3">
        <v>46113</v>
      </c>
      <c r="L152" s="3">
        <v>46142</v>
      </c>
      <c r="M152">
        <v>30</v>
      </c>
      <c r="N152">
        <v>3000</v>
      </c>
      <c r="O152">
        <v>3806.6</v>
      </c>
      <c r="P152">
        <v>3806.6</v>
      </c>
      <c r="Q152">
        <f t="shared" si="2"/>
        <v>0</v>
      </c>
      <c r="R152">
        <v>126.89</v>
      </c>
      <c r="S152" t="s">
        <v>72</v>
      </c>
      <c r="T152" t="s">
        <v>66</v>
      </c>
      <c r="U152" s="3">
        <v>45992</v>
      </c>
    </row>
    <row r="153" spans="1:23">
      <c r="A153" t="s">
        <v>380</v>
      </c>
      <c r="B153">
        <v>2026</v>
      </c>
      <c r="C153">
        <v>4</v>
      </c>
      <c r="D153" t="s">
        <v>13</v>
      </c>
      <c r="E153" t="s">
        <v>22</v>
      </c>
      <c r="F153" t="s">
        <v>120</v>
      </c>
      <c r="G153" t="s">
        <v>121</v>
      </c>
      <c r="H153" t="s">
        <v>122</v>
      </c>
      <c r="I153">
        <v>2</v>
      </c>
      <c r="J153" t="s">
        <v>196</v>
      </c>
      <c r="K153" s="3">
        <v>46113</v>
      </c>
      <c r="L153" s="3">
        <v>46142</v>
      </c>
      <c r="M153">
        <v>30</v>
      </c>
      <c r="N153">
        <v>3000</v>
      </c>
      <c r="O153">
        <v>3398.8</v>
      </c>
      <c r="P153">
        <v>3398.8</v>
      </c>
      <c r="Q153">
        <f t="shared" si="2"/>
        <v>0</v>
      </c>
      <c r="R153">
        <v>113.29</v>
      </c>
      <c r="S153" t="s">
        <v>72</v>
      </c>
      <c r="T153" t="s">
        <v>66</v>
      </c>
      <c r="U153" s="3">
        <v>46104</v>
      </c>
    </row>
    <row r="154" spans="1:23">
      <c r="A154" t="s">
        <v>381</v>
      </c>
      <c r="B154">
        <v>2026</v>
      </c>
      <c r="C154">
        <v>4</v>
      </c>
      <c r="D154" t="s">
        <v>13</v>
      </c>
      <c r="E154" t="s">
        <v>22</v>
      </c>
      <c r="F154" t="s">
        <v>368</v>
      </c>
      <c r="G154" t="s">
        <v>369</v>
      </c>
      <c r="H154" t="s">
        <v>370</v>
      </c>
      <c r="I154">
        <v>2</v>
      </c>
      <c r="J154" t="s">
        <v>196</v>
      </c>
      <c r="K154" s="3">
        <v>46113</v>
      </c>
      <c r="L154" s="3">
        <v>46142</v>
      </c>
      <c r="M154">
        <v>30</v>
      </c>
      <c r="N154">
        <v>3000</v>
      </c>
      <c r="O154">
        <v>2106.2</v>
      </c>
      <c r="P154">
        <v>2106.2</v>
      </c>
      <c r="Q154">
        <f t="shared" si="2"/>
        <v>0</v>
      </c>
      <c r="R154">
        <v>70.21</v>
      </c>
      <c r="S154" t="s">
        <v>65</v>
      </c>
      <c r="T154" t="s">
        <v>66</v>
      </c>
      <c r="U154" s="3">
        <v>45992</v>
      </c>
    </row>
    <row r="155" spans="1:23">
      <c r="A155" t="s">
        <v>382</v>
      </c>
      <c r="B155">
        <v>2026</v>
      </c>
      <c r="C155">
        <v>4</v>
      </c>
      <c r="D155" t="s">
        <v>13</v>
      </c>
      <c r="E155" t="s">
        <v>22</v>
      </c>
      <c r="F155" t="s">
        <v>120</v>
      </c>
      <c r="G155" t="s">
        <v>121</v>
      </c>
      <c r="H155" t="s">
        <v>122</v>
      </c>
      <c r="I155">
        <v>2</v>
      </c>
      <c r="J155" t="s">
        <v>196</v>
      </c>
      <c r="K155" s="3">
        <v>46113</v>
      </c>
      <c r="L155" s="3">
        <v>46142</v>
      </c>
      <c r="M155">
        <v>30</v>
      </c>
      <c r="N155">
        <v>3000</v>
      </c>
      <c r="O155">
        <v>4098</v>
      </c>
      <c r="P155">
        <v>4098</v>
      </c>
      <c r="Q155">
        <f t="shared" si="2"/>
        <v>0</v>
      </c>
      <c r="R155">
        <v>136.6</v>
      </c>
      <c r="S155" t="s">
        <v>72</v>
      </c>
      <c r="T155" t="s">
        <v>66</v>
      </c>
      <c r="U155" s="3">
        <v>46107</v>
      </c>
    </row>
    <row r="156" spans="1:23">
      <c r="A156" t="s">
        <v>383</v>
      </c>
      <c r="B156">
        <v>2026</v>
      </c>
      <c r="C156">
        <v>4</v>
      </c>
      <c r="D156" t="s">
        <v>13</v>
      </c>
      <c r="E156" t="s">
        <v>23</v>
      </c>
      <c r="F156" t="s">
        <v>384</v>
      </c>
      <c r="G156" t="s">
        <v>385</v>
      </c>
      <c r="H156" t="s">
        <v>386</v>
      </c>
      <c r="I156">
        <v>4</v>
      </c>
      <c r="J156" t="s">
        <v>249</v>
      </c>
      <c r="K156" s="3">
        <v>46113</v>
      </c>
      <c r="L156" s="3">
        <v>46142</v>
      </c>
      <c r="M156">
        <v>30</v>
      </c>
      <c r="N156">
        <v>6000</v>
      </c>
      <c r="O156">
        <v>2871.8</v>
      </c>
      <c r="P156">
        <v>2871.8</v>
      </c>
      <c r="Q156">
        <f t="shared" si="2"/>
        <v>0</v>
      </c>
      <c r="R156">
        <v>47.86</v>
      </c>
      <c r="S156" t="s">
        <v>65</v>
      </c>
      <c r="T156" t="s">
        <v>66</v>
      </c>
      <c r="U156" s="3">
        <v>46113</v>
      </c>
    </row>
    <row r="157" spans="1:23">
      <c r="A157" t="s">
        <v>387</v>
      </c>
      <c r="B157">
        <v>2026</v>
      </c>
      <c r="C157">
        <v>4</v>
      </c>
      <c r="D157" t="s">
        <v>13</v>
      </c>
      <c r="E157" t="s">
        <v>23</v>
      </c>
      <c r="F157" t="s">
        <v>384</v>
      </c>
      <c r="G157" t="s">
        <v>385</v>
      </c>
      <c r="H157" t="s">
        <v>386</v>
      </c>
      <c r="I157">
        <v>4</v>
      </c>
      <c r="J157" t="s">
        <v>249</v>
      </c>
      <c r="K157" s="3">
        <v>46113</v>
      </c>
      <c r="L157" s="3">
        <v>46142</v>
      </c>
      <c r="M157">
        <v>30</v>
      </c>
      <c r="N157">
        <v>6000</v>
      </c>
      <c r="O157">
        <v>3416.9</v>
      </c>
      <c r="P157">
        <v>3416.9</v>
      </c>
      <c r="Q157">
        <f t="shared" si="2"/>
        <v>0</v>
      </c>
      <c r="R157">
        <v>56.95</v>
      </c>
      <c r="S157" t="s">
        <v>65</v>
      </c>
      <c r="T157" t="s">
        <v>66</v>
      </c>
      <c r="U157" s="3">
        <v>46111</v>
      </c>
    </row>
    <row r="158" spans="1:23">
      <c r="A158" t="s">
        <v>388</v>
      </c>
      <c r="B158">
        <v>2026</v>
      </c>
      <c r="C158">
        <v>4</v>
      </c>
      <c r="D158" t="s">
        <v>13</v>
      </c>
      <c r="E158" t="s">
        <v>23</v>
      </c>
      <c r="F158" t="s">
        <v>384</v>
      </c>
      <c r="G158" t="s">
        <v>385</v>
      </c>
      <c r="H158" t="s">
        <v>386</v>
      </c>
      <c r="I158">
        <v>4</v>
      </c>
      <c r="J158" t="s">
        <v>249</v>
      </c>
      <c r="K158" s="3">
        <v>46113</v>
      </c>
      <c r="L158" s="3">
        <v>46142</v>
      </c>
      <c r="M158">
        <v>30</v>
      </c>
      <c r="N158">
        <v>6000</v>
      </c>
      <c r="O158">
        <v>8577.3</v>
      </c>
      <c r="P158">
        <v>8577.3</v>
      </c>
      <c r="Q158">
        <f t="shared" si="2"/>
        <v>0</v>
      </c>
      <c r="R158">
        <v>142.95</v>
      </c>
      <c r="S158" t="s">
        <v>72</v>
      </c>
      <c r="T158" t="s">
        <v>66</v>
      </c>
      <c r="U158" s="3">
        <v>46113</v>
      </c>
    </row>
    <row r="159" spans="1:23">
      <c r="A159" t="s">
        <v>389</v>
      </c>
      <c r="B159">
        <v>2026</v>
      </c>
      <c r="C159">
        <v>4</v>
      </c>
      <c r="D159" t="s">
        <v>13</v>
      </c>
      <c r="E159" t="s">
        <v>23</v>
      </c>
      <c r="F159" t="s">
        <v>384</v>
      </c>
      <c r="G159" t="s">
        <v>385</v>
      </c>
      <c r="H159" t="s">
        <v>386</v>
      </c>
      <c r="I159">
        <v>4</v>
      </c>
      <c r="J159" t="s">
        <v>249</v>
      </c>
      <c r="K159" s="3">
        <v>46113</v>
      </c>
      <c r="L159" s="3">
        <v>46142</v>
      </c>
      <c r="M159">
        <v>30</v>
      </c>
      <c r="N159">
        <v>6000</v>
      </c>
      <c r="O159">
        <v>8374.6</v>
      </c>
      <c r="P159">
        <v>8374.6</v>
      </c>
      <c r="Q159">
        <f t="shared" si="2"/>
        <v>0</v>
      </c>
      <c r="R159">
        <v>139.58</v>
      </c>
      <c r="S159" t="s">
        <v>72</v>
      </c>
      <c r="T159" t="s">
        <v>66</v>
      </c>
      <c r="U159" s="3">
        <v>46107</v>
      </c>
    </row>
    <row r="160" spans="1:23">
      <c r="A160" t="s">
        <v>390</v>
      </c>
      <c r="B160">
        <v>2026</v>
      </c>
      <c r="C160">
        <v>4</v>
      </c>
      <c r="D160" t="s">
        <v>13</v>
      </c>
      <c r="E160" t="s">
        <v>23</v>
      </c>
      <c r="F160" t="s">
        <v>384</v>
      </c>
      <c r="G160" t="s">
        <v>385</v>
      </c>
      <c r="H160" t="s">
        <v>386</v>
      </c>
      <c r="I160">
        <v>4</v>
      </c>
      <c r="J160" t="s">
        <v>249</v>
      </c>
      <c r="K160" s="3">
        <v>46115</v>
      </c>
      <c r="L160" s="3">
        <v>46142</v>
      </c>
      <c r="M160">
        <v>28</v>
      </c>
      <c r="N160">
        <v>5600</v>
      </c>
      <c r="O160">
        <v>7403</v>
      </c>
      <c r="P160">
        <v>7403</v>
      </c>
      <c r="Q160">
        <f t="shared" si="2"/>
        <v>0</v>
      </c>
      <c r="R160">
        <v>132.2</v>
      </c>
      <c r="S160" t="s">
        <v>72</v>
      </c>
      <c r="T160" t="s">
        <v>66</v>
      </c>
      <c r="U160" s="3">
        <v>46115</v>
      </c>
    </row>
    <row r="161" spans="1:23">
      <c r="A161" t="s">
        <v>303</v>
      </c>
      <c r="B161">
        <v>2026</v>
      </c>
      <c r="C161">
        <v>4</v>
      </c>
      <c r="D161" t="s">
        <v>13</v>
      </c>
      <c r="E161" t="s">
        <v>23</v>
      </c>
      <c r="F161" t="s">
        <v>384</v>
      </c>
      <c r="G161" t="s">
        <v>385</v>
      </c>
      <c r="H161" t="s">
        <v>386</v>
      </c>
      <c r="I161">
        <v>4</v>
      </c>
      <c r="J161" t="s">
        <v>249</v>
      </c>
      <c r="K161" s="3">
        <v>46113</v>
      </c>
      <c r="L161" s="3">
        <v>46131</v>
      </c>
      <c r="M161">
        <v>19</v>
      </c>
      <c r="N161">
        <v>3800</v>
      </c>
      <c r="O161">
        <v>2506.9</v>
      </c>
      <c r="P161">
        <v>2506.9</v>
      </c>
      <c r="Q161">
        <f t="shared" si="2"/>
        <v>0</v>
      </c>
      <c r="R161">
        <v>65.97</v>
      </c>
      <c r="S161" t="s">
        <v>65</v>
      </c>
      <c r="T161" t="s">
        <v>83</v>
      </c>
      <c r="U161" s="3">
        <v>46111</v>
      </c>
    </row>
    <row r="162" spans="1:23">
      <c r="A162" s="4" t="s">
        <v>124</v>
      </c>
      <c r="B162" s="4">
        <v>2026</v>
      </c>
      <c r="C162" s="4">
        <v>4</v>
      </c>
      <c r="D162" s="4" t="s">
        <v>13</v>
      </c>
      <c r="E162" s="4" t="s">
        <v>23</v>
      </c>
      <c r="F162" s="4" t="s">
        <v>125</v>
      </c>
      <c r="G162" s="4" t="s">
        <v>126</v>
      </c>
      <c r="H162" s="4" t="s">
        <v>127</v>
      </c>
      <c r="I162" s="4">
        <v>3</v>
      </c>
      <c r="J162" s="4" t="s">
        <v>64</v>
      </c>
      <c r="K162" s="5">
        <v>46124</v>
      </c>
      <c r="L162" s="5">
        <v>46142</v>
      </c>
      <c r="M162" s="4">
        <v>19</v>
      </c>
      <c r="N162" s="4">
        <v>3166.67</v>
      </c>
      <c r="O162">
        <v>9182.6</v>
      </c>
      <c r="P162" s="4">
        <v>8442.9</v>
      </c>
      <c r="Q162">
        <f t="shared" si="2"/>
        <v>739.700000000001</v>
      </c>
      <c r="R162" s="4">
        <v>266.62</v>
      </c>
      <c r="S162" s="4" t="s">
        <v>72</v>
      </c>
      <c r="T162" s="4" t="s">
        <v>66</v>
      </c>
      <c r="U162" s="5">
        <v>46124</v>
      </c>
      <c r="V162" s="4"/>
      <c r="W162" s="4"/>
    </row>
    <row r="163" spans="1:23">
      <c r="A163" s="4" t="s">
        <v>128</v>
      </c>
      <c r="B163" s="4">
        <v>2026</v>
      </c>
      <c r="C163" s="4">
        <v>4</v>
      </c>
      <c r="D163" s="4" t="s">
        <v>13</v>
      </c>
      <c r="E163" s="4" t="s">
        <v>23</v>
      </c>
      <c r="F163" s="4" t="s">
        <v>129</v>
      </c>
      <c r="G163" s="4" t="s">
        <v>130</v>
      </c>
      <c r="H163" s="4" t="s">
        <v>131</v>
      </c>
      <c r="I163" s="4">
        <v>3</v>
      </c>
      <c r="J163" s="4" t="s">
        <v>64</v>
      </c>
      <c r="K163" s="5">
        <v>46138</v>
      </c>
      <c r="L163" s="5">
        <v>46142</v>
      </c>
      <c r="M163" s="4">
        <v>5</v>
      </c>
      <c r="N163" s="4">
        <v>833.33</v>
      </c>
      <c r="O163">
        <v>1279.5</v>
      </c>
      <c r="P163" s="4">
        <v>604.4</v>
      </c>
      <c r="Q163">
        <f t="shared" si="2"/>
        <v>675.1</v>
      </c>
      <c r="R163" s="4">
        <v>72.53</v>
      </c>
      <c r="S163" s="4" t="s">
        <v>65</v>
      </c>
      <c r="T163" s="4" t="s">
        <v>66</v>
      </c>
      <c r="U163" s="5">
        <v>46138</v>
      </c>
      <c r="V163" s="4"/>
      <c r="W163" s="4"/>
    </row>
    <row r="164" spans="1:23">
      <c r="A164" t="s">
        <v>391</v>
      </c>
      <c r="B164">
        <v>2026</v>
      </c>
      <c r="C164">
        <v>4</v>
      </c>
      <c r="D164" t="s">
        <v>13</v>
      </c>
      <c r="E164" t="s">
        <v>23</v>
      </c>
      <c r="F164" t="s">
        <v>125</v>
      </c>
      <c r="G164" t="s">
        <v>126</v>
      </c>
      <c r="H164" t="s">
        <v>127</v>
      </c>
      <c r="I164">
        <v>3</v>
      </c>
      <c r="J164" t="s">
        <v>64</v>
      </c>
      <c r="K164" s="3">
        <v>46113</v>
      </c>
      <c r="L164" s="3">
        <v>46142</v>
      </c>
      <c r="M164">
        <v>30</v>
      </c>
      <c r="N164">
        <v>5000</v>
      </c>
      <c r="O164">
        <v>10445.2</v>
      </c>
      <c r="P164">
        <v>10445.2</v>
      </c>
      <c r="Q164">
        <f t="shared" si="2"/>
        <v>0</v>
      </c>
      <c r="R164">
        <v>208.9</v>
      </c>
      <c r="S164" t="s">
        <v>72</v>
      </c>
      <c r="T164" t="s">
        <v>66</v>
      </c>
      <c r="U164" s="3">
        <v>46079</v>
      </c>
    </row>
    <row r="165" spans="1:23">
      <c r="A165" t="s">
        <v>392</v>
      </c>
      <c r="B165">
        <v>2026</v>
      </c>
      <c r="C165">
        <v>4</v>
      </c>
      <c r="D165" t="s">
        <v>13</v>
      </c>
      <c r="E165" t="s">
        <v>23</v>
      </c>
      <c r="F165" t="s">
        <v>125</v>
      </c>
      <c r="G165" t="s">
        <v>126</v>
      </c>
      <c r="H165" t="s">
        <v>127</v>
      </c>
      <c r="I165">
        <v>3</v>
      </c>
      <c r="J165" t="s">
        <v>64</v>
      </c>
      <c r="K165" s="3">
        <v>46113</v>
      </c>
      <c r="L165" s="3">
        <v>46142</v>
      </c>
      <c r="M165">
        <v>30</v>
      </c>
      <c r="N165">
        <v>5000</v>
      </c>
      <c r="O165">
        <v>11825.5</v>
      </c>
      <c r="P165">
        <v>11825.5</v>
      </c>
      <c r="Q165">
        <f t="shared" si="2"/>
        <v>0</v>
      </c>
      <c r="R165">
        <v>236.51</v>
      </c>
      <c r="S165" t="s">
        <v>72</v>
      </c>
      <c r="T165" t="s">
        <v>66</v>
      </c>
      <c r="U165" s="3">
        <v>46079</v>
      </c>
    </row>
    <row r="166" spans="1:23">
      <c r="A166" s="4" t="s">
        <v>132</v>
      </c>
      <c r="B166" s="4">
        <v>2026</v>
      </c>
      <c r="C166" s="4">
        <v>4</v>
      </c>
      <c r="D166" s="4" t="s">
        <v>13</v>
      </c>
      <c r="E166" s="4" t="s">
        <v>23</v>
      </c>
      <c r="F166" s="4" t="s">
        <v>129</v>
      </c>
      <c r="G166" s="4" t="s">
        <v>130</v>
      </c>
      <c r="H166" s="4" t="s">
        <v>131</v>
      </c>
      <c r="I166" s="4">
        <v>3</v>
      </c>
      <c r="J166" s="4" t="s">
        <v>64</v>
      </c>
      <c r="K166" s="5">
        <v>46138</v>
      </c>
      <c r="L166" s="5">
        <v>46142</v>
      </c>
      <c r="M166" s="4">
        <v>5</v>
      </c>
      <c r="N166" s="4">
        <v>833.33</v>
      </c>
      <c r="O166">
        <v>1290.7</v>
      </c>
      <c r="P166" s="4">
        <v>773.2</v>
      </c>
      <c r="Q166">
        <f t="shared" si="2"/>
        <v>517.5</v>
      </c>
      <c r="R166" s="4">
        <v>92.78</v>
      </c>
      <c r="S166" s="4" t="s">
        <v>65</v>
      </c>
      <c r="T166" s="4" t="s">
        <v>66</v>
      </c>
      <c r="U166" s="5">
        <v>46138</v>
      </c>
      <c r="V166" s="4"/>
      <c r="W166" s="4"/>
    </row>
    <row r="167" spans="1:23">
      <c r="A167" s="4" t="s">
        <v>133</v>
      </c>
      <c r="B167" s="4">
        <v>2026</v>
      </c>
      <c r="C167" s="4">
        <v>4</v>
      </c>
      <c r="D167" s="4" t="s">
        <v>13</v>
      </c>
      <c r="E167" s="4" t="s">
        <v>23</v>
      </c>
      <c r="F167" s="4" t="s">
        <v>125</v>
      </c>
      <c r="G167" s="4" t="s">
        <v>126</v>
      </c>
      <c r="H167" s="4" t="s">
        <v>127</v>
      </c>
      <c r="I167" s="4">
        <v>3</v>
      </c>
      <c r="J167" s="4" t="s">
        <v>64</v>
      </c>
      <c r="K167" s="5">
        <v>46113</v>
      </c>
      <c r="L167" s="5">
        <v>46124</v>
      </c>
      <c r="M167" s="4">
        <v>12</v>
      </c>
      <c r="N167" s="4">
        <v>2000</v>
      </c>
      <c r="O167">
        <v>20.5</v>
      </c>
      <c r="P167" s="4">
        <v>20.7</v>
      </c>
      <c r="Q167" t="s">
        <v>105</v>
      </c>
      <c r="R167" s="4">
        <v>1.03</v>
      </c>
      <c r="S167" s="4" t="s">
        <v>65</v>
      </c>
      <c r="T167" s="4" t="s">
        <v>83</v>
      </c>
      <c r="U167" s="5">
        <v>46078</v>
      </c>
      <c r="V167" s="4"/>
      <c r="W167" s="4"/>
    </row>
    <row r="168" spans="1:23">
      <c r="A168" t="s">
        <v>393</v>
      </c>
      <c r="B168">
        <v>2026</v>
      </c>
      <c r="C168">
        <v>4</v>
      </c>
      <c r="D168" t="s">
        <v>13</v>
      </c>
      <c r="E168" t="s">
        <v>23</v>
      </c>
      <c r="F168" t="s">
        <v>394</v>
      </c>
      <c r="G168" t="s">
        <v>395</v>
      </c>
      <c r="H168" t="s">
        <v>396</v>
      </c>
      <c r="I168">
        <v>2</v>
      </c>
      <c r="J168" t="s">
        <v>196</v>
      </c>
      <c r="K168" s="3">
        <v>46113</v>
      </c>
      <c r="L168" s="3">
        <v>46123</v>
      </c>
      <c r="M168">
        <v>11</v>
      </c>
      <c r="N168">
        <v>1100</v>
      </c>
      <c r="O168">
        <v>1709.1</v>
      </c>
      <c r="P168">
        <v>1709.1</v>
      </c>
      <c r="Q168">
        <f t="shared" ref="Q168:Q231" si="3">O168-P168</f>
        <v>0</v>
      </c>
      <c r="R168">
        <v>155.37</v>
      </c>
      <c r="S168" t="s">
        <v>72</v>
      </c>
      <c r="T168" t="s">
        <v>83</v>
      </c>
      <c r="U168" s="3">
        <v>46090</v>
      </c>
    </row>
    <row r="169" spans="1:23">
      <c r="A169" t="s">
        <v>397</v>
      </c>
      <c r="B169">
        <v>2026</v>
      </c>
      <c r="C169">
        <v>4</v>
      </c>
      <c r="D169" t="s">
        <v>13</v>
      </c>
      <c r="E169" t="s">
        <v>23</v>
      </c>
      <c r="F169" t="s">
        <v>394</v>
      </c>
      <c r="G169" t="s">
        <v>395</v>
      </c>
      <c r="H169" t="s">
        <v>396</v>
      </c>
      <c r="I169">
        <v>2</v>
      </c>
      <c r="J169" t="s">
        <v>196</v>
      </c>
      <c r="K169" s="3">
        <v>46123</v>
      </c>
      <c r="L169" s="3">
        <v>46142</v>
      </c>
      <c r="M169">
        <v>20</v>
      </c>
      <c r="N169">
        <v>2000</v>
      </c>
      <c r="O169">
        <v>3837.2</v>
      </c>
      <c r="P169">
        <v>3837.2</v>
      </c>
      <c r="Q169">
        <f t="shared" si="3"/>
        <v>0</v>
      </c>
      <c r="R169">
        <v>191.86</v>
      </c>
      <c r="S169" t="s">
        <v>72</v>
      </c>
      <c r="T169" t="s">
        <v>66</v>
      </c>
      <c r="U169" s="3">
        <v>46123</v>
      </c>
    </row>
    <row r="170" spans="1:23">
      <c r="A170" t="s">
        <v>397</v>
      </c>
      <c r="B170">
        <v>2026</v>
      </c>
      <c r="C170">
        <v>4</v>
      </c>
      <c r="D170" t="s">
        <v>13</v>
      </c>
      <c r="E170" t="s">
        <v>23</v>
      </c>
      <c r="F170" t="s">
        <v>384</v>
      </c>
      <c r="G170" t="s">
        <v>398</v>
      </c>
      <c r="H170" t="s">
        <v>399</v>
      </c>
      <c r="I170">
        <v>2</v>
      </c>
      <c r="J170" t="s">
        <v>196</v>
      </c>
      <c r="K170" s="3">
        <v>46113</v>
      </c>
      <c r="L170" s="3">
        <v>46119</v>
      </c>
      <c r="M170">
        <v>7</v>
      </c>
      <c r="N170">
        <v>700</v>
      </c>
      <c r="O170">
        <v>0.3</v>
      </c>
      <c r="P170">
        <v>0.3</v>
      </c>
      <c r="Q170">
        <f t="shared" si="3"/>
        <v>0</v>
      </c>
      <c r="R170">
        <v>0.04</v>
      </c>
      <c r="S170" t="s">
        <v>65</v>
      </c>
      <c r="T170" t="s">
        <v>83</v>
      </c>
      <c r="U170" s="3">
        <v>46085</v>
      </c>
    </row>
    <row r="171" spans="1:23">
      <c r="A171" t="s">
        <v>400</v>
      </c>
      <c r="B171">
        <v>2026</v>
      </c>
      <c r="C171">
        <v>4</v>
      </c>
      <c r="D171" t="s">
        <v>13</v>
      </c>
      <c r="E171" t="s">
        <v>23</v>
      </c>
      <c r="F171" t="s">
        <v>125</v>
      </c>
      <c r="G171" t="s">
        <v>126</v>
      </c>
      <c r="H171" t="s">
        <v>127</v>
      </c>
      <c r="I171">
        <v>3</v>
      </c>
      <c r="J171" t="s">
        <v>64</v>
      </c>
      <c r="K171" s="3">
        <v>46113</v>
      </c>
      <c r="L171" s="3">
        <v>46142</v>
      </c>
      <c r="M171">
        <v>30</v>
      </c>
      <c r="N171">
        <v>5000</v>
      </c>
      <c r="O171">
        <v>10324.6</v>
      </c>
      <c r="P171">
        <v>10324.6</v>
      </c>
      <c r="Q171">
        <f t="shared" si="3"/>
        <v>0</v>
      </c>
      <c r="R171">
        <v>206.49</v>
      </c>
      <c r="S171" t="s">
        <v>72</v>
      </c>
      <c r="T171" t="s">
        <v>66</v>
      </c>
      <c r="U171" s="3">
        <v>46065</v>
      </c>
    </row>
    <row r="172" spans="1:23">
      <c r="A172" s="4" t="s">
        <v>134</v>
      </c>
      <c r="B172" s="4">
        <v>2026</v>
      </c>
      <c r="C172" s="4">
        <v>4</v>
      </c>
      <c r="D172" s="4" t="s">
        <v>13</v>
      </c>
      <c r="E172" s="4" t="s">
        <v>23</v>
      </c>
      <c r="F172" s="4" t="s">
        <v>129</v>
      </c>
      <c r="G172" s="4" t="s">
        <v>130</v>
      </c>
      <c r="H172" s="4" t="s">
        <v>131</v>
      </c>
      <c r="I172" s="4">
        <v>3</v>
      </c>
      <c r="J172" s="4" t="s">
        <v>64</v>
      </c>
      <c r="K172" s="5">
        <v>46138</v>
      </c>
      <c r="L172" s="5">
        <v>46142</v>
      </c>
      <c r="M172" s="4">
        <v>5</v>
      </c>
      <c r="N172" s="4">
        <v>833.33</v>
      </c>
      <c r="O172">
        <v>1038.5</v>
      </c>
      <c r="P172" s="4">
        <v>168.2</v>
      </c>
      <c r="Q172">
        <f t="shared" si="3"/>
        <v>870.3</v>
      </c>
      <c r="R172" s="4">
        <v>20.18</v>
      </c>
      <c r="S172" s="4" t="s">
        <v>65</v>
      </c>
      <c r="T172" s="4" t="s">
        <v>66</v>
      </c>
      <c r="U172" s="5">
        <v>46138</v>
      </c>
      <c r="V172" s="4"/>
      <c r="W172" s="4"/>
    </row>
    <row r="173" spans="1:23">
      <c r="A173" t="s">
        <v>401</v>
      </c>
      <c r="B173">
        <v>2026</v>
      </c>
      <c r="C173">
        <v>4</v>
      </c>
      <c r="D173" t="s">
        <v>13</v>
      </c>
      <c r="E173" t="s">
        <v>23</v>
      </c>
      <c r="F173" t="s">
        <v>125</v>
      </c>
      <c r="G173" t="s">
        <v>402</v>
      </c>
      <c r="H173" t="s">
        <v>403</v>
      </c>
      <c r="I173">
        <v>2</v>
      </c>
      <c r="J173" t="s">
        <v>196</v>
      </c>
      <c r="K173" s="3">
        <v>46113</v>
      </c>
      <c r="L173" s="3">
        <v>46142</v>
      </c>
      <c r="M173">
        <v>30</v>
      </c>
      <c r="N173">
        <v>3000</v>
      </c>
      <c r="O173">
        <v>5812.1</v>
      </c>
      <c r="P173">
        <v>5812.1</v>
      </c>
      <c r="Q173">
        <f t="shared" si="3"/>
        <v>0</v>
      </c>
      <c r="R173">
        <v>193.74</v>
      </c>
      <c r="S173" t="s">
        <v>72</v>
      </c>
      <c r="T173" t="s">
        <v>66</v>
      </c>
      <c r="U173" s="3">
        <v>46108</v>
      </c>
    </row>
    <row r="174" spans="1:23">
      <c r="A174" t="s">
        <v>353</v>
      </c>
      <c r="B174">
        <v>2026</v>
      </c>
      <c r="C174">
        <v>4</v>
      </c>
      <c r="D174" t="s">
        <v>13</v>
      </c>
      <c r="E174" t="s">
        <v>23</v>
      </c>
      <c r="F174" t="s">
        <v>384</v>
      </c>
      <c r="G174" t="s">
        <v>404</v>
      </c>
      <c r="H174" t="s">
        <v>405</v>
      </c>
      <c r="I174">
        <v>2</v>
      </c>
      <c r="J174" t="s">
        <v>196</v>
      </c>
      <c r="K174" s="3">
        <v>46113</v>
      </c>
      <c r="L174" s="3">
        <v>46117</v>
      </c>
      <c r="M174">
        <v>5</v>
      </c>
      <c r="N174">
        <v>500</v>
      </c>
      <c r="O174">
        <v>10.9</v>
      </c>
      <c r="P174">
        <v>10.9</v>
      </c>
      <c r="Q174">
        <f t="shared" si="3"/>
        <v>0</v>
      </c>
      <c r="R174">
        <v>2.18</v>
      </c>
      <c r="S174" t="s">
        <v>65</v>
      </c>
      <c r="T174" t="s">
        <v>83</v>
      </c>
      <c r="U174" s="3">
        <v>46034</v>
      </c>
    </row>
    <row r="175" spans="1:23">
      <c r="A175" t="s">
        <v>355</v>
      </c>
      <c r="B175">
        <v>2026</v>
      </c>
      <c r="C175">
        <v>4</v>
      </c>
      <c r="D175" t="s">
        <v>13</v>
      </c>
      <c r="E175" t="s">
        <v>21</v>
      </c>
      <c r="F175" t="s">
        <v>406</v>
      </c>
      <c r="G175" t="s">
        <v>407</v>
      </c>
      <c r="H175" t="s">
        <v>408</v>
      </c>
      <c r="I175">
        <v>5</v>
      </c>
      <c r="J175" t="s">
        <v>312</v>
      </c>
      <c r="K175" s="3">
        <v>46139</v>
      </c>
      <c r="L175" s="3">
        <v>46142</v>
      </c>
      <c r="M175">
        <v>4</v>
      </c>
      <c r="N175">
        <v>666.67</v>
      </c>
      <c r="O175">
        <v>180.3</v>
      </c>
      <c r="P175">
        <v>180.3</v>
      </c>
      <c r="Q175">
        <f t="shared" si="3"/>
        <v>0</v>
      </c>
      <c r="R175">
        <v>27.04</v>
      </c>
      <c r="S175" t="s">
        <v>65</v>
      </c>
      <c r="T175" t="s">
        <v>66</v>
      </c>
      <c r="U175" s="3">
        <v>46139</v>
      </c>
    </row>
    <row r="176" spans="1:23">
      <c r="A176" t="s">
        <v>364</v>
      </c>
      <c r="B176">
        <v>2026</v>
      </c>
      <c r="C176">
        <v>4</v>
      </c>
      <c r="D176" t="s">
        <v>13</v>
      </c>
      <c r="E176" t="s">
        <v>21</v>
      </c>
      <c r="F176" t="s">
        <v>409</v>
      </c>
      <c r="G176" t="s">
        <v>410</v>
      </c>
      <c r="H176" t="s">
        <v>411</v>
      </c>
      <c r="I176">
        <v>5</v>
      </c>
      <c r="J176" t="s">
        <v>312</v>
      </c>
      <c r="K176" s="3">
        <v>46142</v>
      </c>
      <c r="L176" s="3">
        <v>46142</v>
      </c>
      <c r="M176">
        <v>1</v>
      </c>
      <c r="N176">
        <v>166.67</v>
      </c>
      <c r="O176">
        <v>38.5</v>
      </c>
      <c r="P176">
        <v>38.5</v>
      </c>
      <c r="Q176">
        <f t="shared" si="3"/>
        <v>0</v>
      </c>
      <c r="R176">
        <v>23.1</v>
      </c>
      <c r="S176" t="s">
        <v>65</v>
      </c>
      <c r="T176" t="s">
        <v>66</v>
      </c>
      <c r="U176" s="3">
        <v>46142</v>
      </c>
    </row>
    <row r="177" spans="1:23">
      <c r="A177" t="s">
        <v>365</v>
      </c>
      <c r="B177">
        <v>2026</v>
      </c>
      <c r="C177">
        <v>4</v>
      </c>
      <c r="D177" t="s">
        <v>13</v>
      </c>
      <c r="E177" t="s">
        <v>21</v>
      </c>
      <c r="F177" t="s">
        <v>409</v>
      </c>
      <c r="G177" t="s">
        <v>410</v>
      </c>
      <c r="H177" t="s">
        <v>411</v>
      </c>
      <c r="I177">
        <v>5</v>
      </c>
      <c r="J177" t="s">
        <v>312</v>
      </c>
      <c r="K177" s="3">
        <v>46142</v>
      </c>
      <c r="L177" s="3">
        <v>46142</v>
      </c>
      <c r="M177">
        <v>1</v>
      </c>
      <c r="N177">
        <v>166.67</v>
      </c>
      <c r="O177">
        <v>69.5</v>
      </c>
      <c r="P177">
        <v>69.5</v>
      </c>
      <c r="Q177">
        <f t="shared" si="3"/>
        <v>0</v>
      </c>
      <c r="R177">
        <v>41.7</v>
      </c>
      <c r="S177" t="s">
        <v>65</v>
      </c>
      <c r="T177" t="s">
        <v>66</v>
      </c>
      <c r="U177" s="3">
        <v>46142</v>
      </c>
    </row>
    <row r="178" spans="1:23">
      <c r="A178" t="s">
        <v>366</v>
      </c>
      <c r="B178">
        <v>2026</v>
      </c>
      <c r="C178">
        <v>4</v>
      </c>
      <c r="D178" t="s">
        <v>13</v>
      </c>
      <c r="E178" t="s">
        <v>21</v>
      </c>
      <c r="F178" t="s">
        <v>412</v>
      </c>
      <c r="G178" t="s">
        <v>413</v>
      </c>
      <c r="H178" t="s">
        <v>414</v>
      </c>
      <c r="I178">
        <v>5</v>
      </c>
      <c r="J178" t="s">
        <v>312</v>
      </c>
      <c r="K178" s="3">
        <v>46142</v>
      </c>
      <c r="L178" s="3">
        <v>46142</v>
      </c>
      <c r="M178">
        <v>1</v>
      </c>
      <c r="N178">
        <v>166.67</v>
      </c>
      <c r="O178">
        <v>43.1</v>
      </c>
      <c r="P178">
        <v>43.1</v>
      </c>
      <c r="Q178">
        <f t="shared" si="3"/>
        <v>0</v>
      </c>
      <c r="R178">
        <v>25.86</v>
      </c>
      <c r="S178" t="s">
        <v>65</v>
      </c>
      <c r="T178" t="s">
        <v>66</v>
      </c>
      <c r="U178" s="3">
        <v>46142</v>
      </c>
    </row>
    <row r="179" spans="1:23">
      <c r="A179" t="s">
        <v>415</v>
      </c>
      <c r="B179">
        <v>2026</v>
      </c>
      <c r="C179">
        <v>4</v>
      </c>
      <c r="D179" t="s">
        <v>13</v>
      </c>
      <c r="E179" t="s">
        <v>21</v>
      </c>
      <c r="F179" t="s">
        <v>136</v>
      </c>
      <c r="G179" t="s">
        <v>137</v>
      </c>
      <c r="H179" t="s">
        <v>138</v>
      </c>
      <c r="I179">
        <v>1</v>
      </c>
      <c r="J179" t="s">
        <v>190</v>
      </c>
      <c r="K179" s="3">
        <v>46113</v>
      </c>
      <c r="L179" s="3">
        <v>46142</v>
      </c>
      <c r="M179">
        <v>30</v>
      </c>
      <c r="N179">
        <v>3000</v>
      </c>
      <c r="O179">
        <v>3789.7</v>
      </c>
      <c r="P179">
        <v>3789.7</v>
      </c>
      <c r="Q179">
        <f t="shared" si="3"/>
        <v>0</v>
      </c>
      <c r="R179">
        <v>126.32</v>
      </c>
      <c r="S179" t="s">
        <v>72</v>
      </c>
      <c r="T179" t="s">
        <v>66</v>
      </c>
      <c r="U179" s="3">
        <v>46098</v>
      </c>
    </row>
    <row r="180" spans="1:23">
      <c r="A180" t="s">
        <v>416</v>
      </c>
      <c r="B180">
        <v>2026</v>
      </c>
      <c r="C180">
        <v>4</v>
      </c>
      <c r="D180" t="s">
        <v>13</v>
      </c>
      <c r="E180" t="s">
        <v>21</v>
      </c>
      <c r="F180" t="s">
        <v>136</v>
      </c>
      <c r="G180" t="s">
        <v>137</v>
      </c>
      <c r="H180" t="s">
        <v>138</v>
      </c>
      <c r="I180">
        <v>1</v>
      </c>
      <c r="J180" t="s">
        <v>190</v>
      </c>
      <c r="K180" s="3">
        <v>46113</v>
      </c>
      <c r="L180" s="3">
        <v>46142</v>
      </c>
      <c r="M180">
        <v>30</v>
      </c>
      <c r="N180">
        <v>3000</v>
      </c>
      <c r="O180">
        <v>0</v>
      </c>
      <c r="P180">
        <v>0</v>
      </c>
      <c r="Q180">
        <f t="shared" si="3"/>
        <v>0</v>
      </c>
      <c r="R180">
        <v>0</v>
      </c>
      <c r="S180" t="s">
        <v>65</v>
      </c>
      <c r="T180" t="s">
        <v>66</v>
      </c>
      <c r="U180" s="3">
        <v>46098</v>
      </c>
    </row>
    <row r="181" spans="1:23">
      <c r="A181" t="s">
        <v>417</v>
      </c>
      <c r="B181">
        <v>2026</v>
      </c>
      <c r="C181">
        <v>4</v>
      </c>
      <c r="D181" t="s">
        <v>13</v>
      </c>
      <c r="E181" t="s">
        <v>21</v>
      </c>
      <c r="F181" t="s">
        <v>136</v>
      </c>
      <c r="G181" t="s">
        <v>137</v>
      </c>
      <c r="H181" t="s">
        <v>138</v>
      </c>
      <c r="I181">
        <v>1</v>
      </c>
      <c r="J181" t="s">
        <v>190</v>
      </c>
      <c r="K181" s="3">
        <v>46113</v>
      </c>
      <c r="L181" s="3">
        <v>46142</v>
      </c>
      <c r="M181">
        <v>30</v>
      </c>
      <c r="N181">
        <v>3000</v>
      </c>
      <c r="O181">
        <v>4286.1</v>
      </c>
      <c r="P181">
        <v>4286.1</v>
      </c>
      <c r="Q181">
        <f t="shared" si="3"/>
        <v>0</v>
      </c>
      <c r="R181">
        <v>142.87</v>
      </c>
      <c r="S181" t="s">
        <v>72</v>
      </c>
      <c r="T181" t="s">
        <v>66</v>
      </c>
      <c r="U181" s="3">
        <v>46098</v>
      </c>
    </row>
    <row r="182" spans="1:23">
      <c r="A182" t="s">
        <v>418</v>
      </c>
      <c r="B182">
        <v>2026</v>
      </c>
      <c r="C182">
        <v>4</v>
      </c>
      <c r="D182" t="s">
        <v>13</v>
      </c>
      <c r="E182" t="s">
        <v>21</v>
      </c>
      <c r="F182" t="s">
        <v>136</v>
      </c>
      <c r="G182" t="s">
        <v>137</v>
      </c>
      <c r="H182" t="s">
        <v>138</v>
      </c>
      <c r="I182">
        <v>1</v>
      </c>
      <c r="J182" t="s">
        <v>190</v>
      </c>
      <c r="K182" s="3">
        <v>46113</v>
      </c>
      <c r="L182" s="3">
        <v>46142</v>
      </c>
      <c r="M182">
        <v>30</v>
      </c>
      <c r="N182">
        <v>3000</v>
      </c>
      <c r="O182">
        <v>0</v>
      </c>
      <c r="P182">
        <v>0</v>
      </c>
      <c r="Q182">
        <f t="shared" si="3"/>
        <v>0</v>
      </c>
      <c r="R182">
        <v>0</v>
      </c>
      <c r="S182" t="s">
        <v>65</v>
      </c>
      <c r="T182" t="s">
        <v>66</v>
      </c>
      <c r="U182" s="3">
        <v>46098</v>
      </c>
    </row>
    <row r="183" spans="1:23">
      <c r="A183" t="s">
        <v>419</v>
      </c>
      <c r="B183">
        <v>2026</v>
      </c>
      <c r="C183">
        <v>4</v>
      </c>
      <c r="D183" t="s">
        <v>13</v>
      </c>
      <c r="E183" t="s">
        <v>21</v>
      </c>
      <c r="F183" t="s">
        <v>136</v>
      </c>
      <c r="G183" t="s">
        <v>137</v>
      </c>
      <c r="H183" t="s">
        <v>138</v>
      </c>
      <c r="I183">
        <v>1</v>
      </c>
      <c r="J183" t="s">
        <v>190</v>
      </c>
      <c r="K183" s="3">
        <v>46113</v>
      </c>
      <c r="L183" s="3">
        <v>46142</v>
      </c>
      <c r="M183">
        <v>30</v>
      </c>
      <c r="N183">
        <v>3000</v>
      </c>
      <c r="O183">
        <v>168.4</v>
      </c>
      <c r="P183">
        <v>168.4</v>
      </c>
      <c r="Q183">
        <f t="shared" si="3"/>
        <v>0</v>
      </c>
      <c r="R183">
        <v>5.61</v>
      </c>
      <c r="S183" t="s">
        <v>65</v>
      </c>
      <c r="T183" t="s">
        <v>66</v>
      </c>
      <c r="U183" s="3">
        <v>46098</v>
      </c>
    </row>
    <row r="184" spans="1:23">
      <c r="A184" t="s">
        <v>420</v>
      </c>
      <c r="B184">
        <v>2026</v>
      </c>
      <c r="C184">
        <v>4</v>
      </c>
      <c r="D184" t="s">
        <v>13</v>
      </c>
      <c r="E184" t="s">
        <v>21</v>
      </c>
      <c r="F184" t="s">
        <v>144</v>
      </c>
      <c r="G184" t="s">
        <v>145</v>
      </c>
      <c r="H184" t="s">
        <v>146</v>
      </c>
      <c r="I184">
        <v>2</v>
      </c>
      <c r="J184" t="s">
        <v>196</v>
      </c>
      <c r="K184" s="3">
        <v>46113</v>
      </c>
      <c r="L184" s="3">
        <v>46142</v>
      </c>
      <c r="M184">
        <v>30</v>
      </c>
      <c r="N184">
        <v>3000</v>
      </c>
      <c r="O184">
        <v>5612.1</v>
      </c>
      <c r="P184">
        <v>5612.1</v>
      </c>
      <c r="Q184">
        <f t="shared" si="3"/>
        <v>0</v>
      </c>
      <c r="R184">
        <v>187.07</v>
      </c>
      <c r="S184" t="s">
        <v>72</v>
      </c>
      <c r="T184" t="s">
        <v>66</v>
      </c>
      <c r="U184" s="3">
        <v>46084</v>
      </c>
    </row>
    <row r="185" spans="1:23">
      <c r="A185" t="s">
        <v>421</v>
      </c>
      <c r="B185">
        <v>2026</v>
      </c>
      <c r="C185">
        <v>4</v>
      </c>
      <c r="D185" t="s">
        <v>13</v>
      </c>
      <c r="E185" t="s">
        <v>21</v>
      </c>
      <c r="F185" t="s">
        <v>136</v>
      </c>
      <c r="G185" t="s">
        <v>137</v>
      </c>
      <c r="H185" t="s">
        <v>138</v>
      </c>
      <c r="I185">
        <v>2</v>
      </c>
      <c r="J185" t="s">
        <v>196</v>
      </c>
      <c r="K185" s="3">
        <v>46113</v>
      </c>
      <c r="L185" s="3">
        <v>46142</v>
      </c>
      <c r="M185">
        <v>30</v>
      </c>
      <c r="N185">
        <v>3000</v>
      </c>
      <c r="O185">
        <v>1605.3</v>
      </c>
      <c r="P185">
        <v>1605.3</v>
      </c>
      <c r="Q185">
        <f t="shared" si="3"/>
        <v>0</v>
      </c>
      <c r="R185">
        <v>53.51</v>
      </c>
      <c r="S185" t="s">
        <v>65</v>
      </c>
      <c r="T185" t="s">
        <v>66</v>
      </c>
      <c r="U185" s="3">
        <v>46098</v>
      </c>
    </row>
    <row r="186" spans="1:23">
      <c r="A186" t="s">
        <v>422</v>
      </c>
      <c r="B186">
        <v>2026</v>
      </c>
      <c r="C186">
        <v>4</v>
      </c>
      <c r="D186" t="s">
        <v>13</v>
      </c>
      <c r="E186" t="s">
        <v>21</v>
      </c>
      <c r="F186" t="s">
        <v>136</v>
      </c>
      <c r="G186" t="s">
        <v>137</v>
      </c>
      <c r="H186" t="s">
        <v>138</v>
      </c>
      <c r="I186">
        <v>2</v>
      </c>
      <c r="J186" t="s">
        <v>196</v>
      </c>
      <c r="K186" s="3">
        <v>46113</v>
      </c>
      <c r="L186" s="3">
        <v>46142</v>
      </c>
      <c r="M186">
        <v>30</v>
      </c>
      <c r="N186">
        <v>3000</v>
      </c>
      <c r="O186">
        <v>7134.9</v>
      </c>
      <c r="P186">
        <v>7134.9</v>
      </c>
      <c r="Q186">
        <f t="shared" si="3"/>
        <v>0</v>
      </c>
      <c r="R186">
        <v>237.83</v>
      </c>
      <c r="S186" t="s">
        <v>72</v>
      </c>
      <c r="T186" t="s">
        <v>66</v>
      </c>
      <c r="U186" s="3">
        <v>46097</v>
      </c>
    </row>
    <row r="187" spans="1:23">
      <c r="A187" s="4" t="s">
        <v>135</v>
      </c>
      <c r="B187" s="4">
        <v>2026</v>
      </c>
      <c r="C187" s="4">
        <v>4</v>
      </c>
      <c r="D187" s="4" t="s">
        <v>13</v>
      </c>
      <c r="E187" s="4" t="s">
        <v>21</v>
      </c>
      <c r="F187" s="4" t="s">
        <v>136</v>
      </c>
      <c r="G187" s="4" t="s">
        <v>137</v>
      </c>
      <c r="H187" s="4" t="s">
        <v>138</v>
      </c>
      <c r="I187" s="4">
        <v>3</v>
      </c>
      <c r="J187" s="4" t="s">
        <v>64</v>
      </c>
      <c r="K187" s="5">
        <v>46113</v>
      </c>
      <c r="L187" s="5">
        <v>46142</v>
      </c>
      <c r="M187" s="4">
        <v>30</v>
      </c>
      <c r="N187" s="4">
        <v>5000</v>
      </c>
      <c r="O187">
        <v>24073.6</v>
      </c>
      <c r="P187" s="4">
        <v>295.1</v>
      </c>
      <c r="Q187">
        <f t="shared" si="3"/>
        <v>23778.5</v>
      </c>
      <c r="R187" s="4">
        <v>5.9</v>
      </c>
      <c r="S187" s="4" t="s">
        <v>65</v>
      </c>
      <c r="T187" s="4" t="s">
        <v>66</v>
      </c>
      <c r="U187" s="5">
        <v>46087</v>
      </c>
      <c r="V187" s="4"/>
      <c r="W187" s="4"/>
    </row>
    <row r="188" spans="1:23">
      <c r="A188" s="4" t="s">
        <v>139</v>
      </c>
      <c r="B188" s="4">
        <v>2026</v>
      </c>
      <c r="C188" s="4">
        <v>4</v>
      </c>
      <c r="D188" s="4" t="s">
        <v>13</v>
      </c>
      <c r="E188" s="4" t="s">
        <v>21</v>
      </c>
      <c r="F188" s="4" t="s">
        <v>136</v>
      </c>
      <c r="G188" s="4" t="s">
        <v>137</v>
      </c>
      <c r="H188" s="4" t="s">
        <v>138</v>
      </c>
      <c r="I188" s="4">
        <v>3</v>
      </c>
      <c r="J188" s="4" t="s">
        <v>64</v>
      </c>
      <c r="K188" s="5">
        <v>46113</v>
      </c>
      <c r="L188" s="5">
        <v>46142</v>
      </c>
      <c r="M188" s="4">
        <v>30</v>
      </c>
      <c r="N188" s="4">
        <v>5000</v>
      </c>
      <c r="O188">
        <v>25236.6</v>
      </c>
      <c r="P188" s="4">
        <v>2349.7</v>
      </c>
      <c r="Q188">
        <f t="shared" si="3"/>
        <v>22886.9</v>
      </c>
      <c r="R188" s="4">
        <v>46.99</v>
      </c>
      <c r="S188" s="4" t="s">
        <v>65</v>
      </c>
      <c r="T188" s="4" t="s">
        <v>66</v>
      </c>
      <c r="U188" s="5">
        <v>46087</v>
      </c>
      <c r="V188" s="4"/>
      <c r="W188" s="4"/>
    </row>
    <row r="189" spans="1:23">
      <c r="A189" t="s">
        <v>423</v>
      </c>
      <c r="B189">
        <v>2026</v>
      </c>
      <c r="C189">
        <v>4</v>
      </c>
      <c r="D189" t="s">
        <v>13</v>
      </c>
      <c r="E189" t="s">
        <v>21</v>
      </c>
      <c r="F189" t="s">
        <v>136</v>
      </c>
      <c r="G189" t="s">
        <v>137</v>
      </c>
      <c r="H189" t="s">
        <v>138</v>
      </c>
      <c r="I189">
        <v>3</v>
      </c>
      <c r="J189" t="s">
        <v>64</v>
      </c>
      <c r="K189" s="3">
        <v>46113</v>
      </c>
      <c r="L189" s="3">
        <v>46142</v>
      </c>
      <c r="M189">
        <v>30</v>
      </c>
      <c r="N189">
        <v>5000</v>
      </c>
      <c r="O189">
        <v>9575.6</v>
      </c>
      <c r="P189">
        <v>9575.6</v>
      </c>
      <c r="Q189">
        <f t="shared" si="3"/>
        <v>0</v>
      </c>
      <c r="R189">
        <v>191.51</v>
      </c>
      <c r="S189" t="s">
        <v>72</v>
      </c>
      <c r="T189" t="s">
        <v>66</v>
      </c>
      <c r="U189" s="3">
        <v>46098</v>
      </c>
    </row>
    <row r="190" spans="1:23">
      <c r="A190" t="s">
        <v>424</v>
      </c>
      <c r="B190">
        <v>2026</v>
      </c>
      <c r="C190">
        <v>4</v>
      </c>
      <c r="D190" t="s">
        <v>13</v>
      </c>
      <c r="E190" t="s">
        <v>21</v>
      </c>
      <c r="F190" t="s">
        <v>136</v>
      </c>
      <c r="G190" t="s">
        <v>137</v>
      </c>
      <c r="H190" t="s">
        <v>138</v>
      </c>
      <c r="I190">
        <v>2</v>
      </c>
      <c r="J190" t="s">
        <v>196</v>
      </c>
      <c r="K190" s="3">
        <v>46113</v>
      </c>
      <c r="L190" s="3">
        <v>46142</v>
      </c>
      <c r="M190">
        <v>30</v>
      </c>
      <c r="N190">
        <v>3000</v>
      </c>
      <c r="O190">
        <v>6154</v>
      </c>
      <c r="P190">
        <v>6154</v>
      </c>
      <c r="Q190">
        <f t="shared" si="3"/>
        <v>0</v>
      </c>
      <c r="R190">
        <v>205.13</v>
      </c>
      <c r="S190" t="s">
        <v>72</v>
      </c>
      <c r="T190" t="s">
        <v>66</v>
      </c>
      <c r="U190" s="3">
        <v>46095</v>
      </c>
    </row>
    <row r="191" spans="1:23">
      <c r="A191" t="s">
        <v>425</v>
      </c>
      <c r="B191">
        <v>2026</v>
      </c>
      <c r="C191">
        <v>4</v>
      </c>
      <c r="D191" t="s">
        <v>13</v>
      </c>
      <c r="E191" t="s">
        <v>21</v>
      </c>
      <c r="F191" t="s">
        <v>144</v>
      </c>
      <c r="G191" t="s">
        <v>145</v>
      </c>
      <c r="H191" t="s">
        <v>146</v>
      </c>
      <c r="I191">
        <v>2</v>
      </c>
      <c r="J191" t="s">
        <v>196</v>
      </c>
      <c r="K191" s="3">
        <v>46113</v>
      </c>
      <c r="L191" s="3">
        <v>46142</v>
      </c>
      <c r="M191">
        <v>30</v>
      </c>
      <c r="N191">
        <v>3000</v>
      </c>
      <c r="O191">
        <v>7374.6</v>
      </c>
      <c r="P191">
        <v>7374.6</v>
      </c>
      <c r="Q191">
        <f t="shared" si="3"/>
        <v>0</v>
      </c>
      <c r="R191">
        <v>245.82</v>
      </c>
      <c r="S191" t="s">
        <v>72</v>
      </c>
      <c r="T191" t="s">
        <v>66</v>
      </c>
      <c r="U191" s="3">
        <v>46083</v>
      </c>
    </row>
    <row r="192" spans="1:23">
      <c r="A192" t="s">
        <v>426</v>
      </c>
      <c r="B192">
        <v>2026</v>
      </c>
      <c r="C192">
        <v>4</v>
      </c>
      <c r="D192" t="s">
        <v>13</v>
      </c>
      <c r="E192" t="s">
        <v>21</v>
      </c>
      <c r="F192" t="s">
        <v>144</v>
      </c>
      <c r="G192" t="s">
        <v>145</v>
      </c>
      <c r="H192" t="s">
        <v>146</v>
      </c>
      <c r="I192">
        <v>2</v>
      </c>
      <c r="J192" t="s">
        <v>196</v>
      </c>
      <c r="K192" s="3">
        <v>46113</v>
      </c>
      <c r="L192" s="3">
        <v>46142</v>
      </c>
      <c r="M192">
        <v>30</v>
      </c>
      <c r="N192">
        <v>3000</v>
      </c>
      <c r="O192">
        <v>7013</v>
      </c>
      <c r="P192">
        <v>7013</v>
      </c>
      <c r="Q192">
        <f t="shared" si="3"/>
        <v>0</v>
      </c>
      <c r="R192">
        <v>233.77</v>
      </c>
      <c r="S192" t="s">
        <v>72</v>
      </c>
      <c r="T192" t="s">
        <v>66</v>
      </c>
      <c r="U192" s="3">
        <v>46042</v>
      </c>
    </row>
    <row r="193" spans="1:23">
      <c r="A193" s="4" t="s">
        <v>140</v>
      </c>
      <c r="B193" s="4">
        <v>2026</v>
      </c>
      <c r="C193" s="4">
        <v>4</v>
      </c>
      <c r="D193" s="4" t="s">
        <v>13</v>
      </c>
      <c r="E193" s="4" t="s">
        <v>21</v>
      </c>
      <c r="F193" s="4" t="s">
        <v>136</v>
      </c>
      <c r="G193" s="4" t="s">
        <v>137</v>
      </c>
      <c r="H193" s="4" t="s">
        <v>138</v>
      </c>
      <c r="I193" s="4">
        <v>3</v>
      </c>
      <c r="J193" s="4" t="s">
        <v>64</v>
      </c>
      <c r="K193" s="5">
        <v>46113</v>
      </c>
      <c r="L193" s="5">
        <v>46142</v>
      </c>
      <c r="M193" s="4">
        <v>30</v>
      </c>
      <c r="N193" s="4">
        <v>5000</v>
      </c>
      <c r="O193">
        <v>10291.1</v>
      </c>
      <c r="P193" s="4">
        <v>5708.2</v>
      </c>
      <c r="Q193">
        <f t="shared" si="3"/>
        <v>4582.9</v>
      </c>
      <c r="R193" s="4">
        <v>114.16</v>
      </c>
      <c r="S193" s="4" t="s">
        <v>72</v>
      </c>
      <c r="T193" s="4" t="s">
        <v>66</v>
      </c>
      <c r="U193" s="5">
        <v>46087</v>
      </c>
      <c r="V193" s="4"/>
      <c r="W193" s="4"/>
    </row>
    <row r="194" spans="1:23">
      <c r="A194" s="4" t="s">
        <v>141</v>
      </c>
      <c r="B194" s="4">
        <v>2026</v>
      </c>
      <c r="C194" s="4">
        <v>4</v>
      </c>
      <c r="D194" s="4" t="s">
        <v>13</v>
      </c>
      <c r="E194" s="4" t="s">
        <v>21</v>
      </c>
      <c r="F194" s="4" t="s">
        <v>136</v>
      </c>
      <c r="G194" s="4" t="s">
        <v>137</v>
      </c>
      <c r="H194" s="4" t="s">
        <v>138</v>
      </c>
      <c r="I194" s="4">
        <v>3</v>
      </c>
      <c r="J194" s="4" t="s">
        <v>64</v>
      </c>
      <c r="K194" s="5">
        <v>46113</v>
      </c>
      <c r="L194" s="5">
        <v>46142</v>
      </c>
      <c r="M194" s="4">
        <v>30</v>
      </c>
      <c r="N194" s="4">
        <v>5000</v>
      </c>
      <c r="O194">
        <v>10794.2</v>
      </c>
      <c r="P194" s="4">
        <v>5991.7</v>
      </c>
      <c r="Q194">
        <f t="shared" si="3"/>
        <v>4802.5</v>
      </c>
      <c r="R194" s="4">
        <v>119.83</v>
      </c>
      <c r="S194" s="4" t="s">
        <v>72</v>
      </c>
      <c r="T194" s="4" t="s">
        <v>66</v>
      </c>
      <c r="U194" s="5">
        <v>46098</v>
      </c>
      <c r="V194" s="4"/>
      <c r="W194" s="4"/>
    </row>
    <row r="195" spans="1:23">
      <c r="A195" t="s">
        <v>427</v>
      </c>
      <c r="B195">
        <v>2026</v>
      </c>
      <c r="C195">
        <v>4</v>
      </c>
      <c r="D195" t="s">
        <v>13</v>
      </c>
      <c r="E195" t="s">
        <v>21</v>
      </c>
      <c r="F195" t="s">
        <v>136</v>
      </c>
      <c r="G195" t="s">
        <v>137</v>
      </c>
      <c r="H195" t="s">
        <v>138</v>
      </c>
      <c r="I195">
        <v>3</v>
      </c>
      <c r="J195" t="s">
        <v>64</v>
      </c>
      <c r="K195" s="3">
        <v>46113</v>
      </c>
      <c r="L195" s="3">
        <v>46142</v>
      </c>
      <c r="M195">
        <v>30</v>
      </c>
      <c r="N195">
        <v>5000</v>
      </c>
      <c r="O195">
        <v>6399.5</v>
      </c>
      <c r="P195">
        <v>6399.5</v>
      </c>
      <c r="Q195">
        <f t="shared" si="3"/>
        <v>0</v>
      </c>
      <c r="R195">
        <v>127.99</v>
      </c>
      <c r="S195" t="s">
        <v>72</v>
      </c>
      <c r="T195" t="s">
        <v>66</v>
      </c>
      <c r="U195" s="3">
        <v>46103</v>
      </c>
    </row>
    <row r="196" spans="1:23">
      <c r="A196" t="s">
        <v>428</v>
      </c>
      <c r="B196">
        <v>2026</v>
      </c>
      <c r="C196">
        <v>4</v>
      </c>
      <c r="D196" t="s">
        <v>13</v>
      </c>
      <c r="E196" t="s">
        <v>21</v>
      </c>
      <c r="F196" t="s">
        <v>136</v>
      </c>
      <c r="G196" t="s">
        <v>137</v>
      </c>
      <c r="H196" t="s">
        <v>138</v>
      </c>
      <c r="I196">
        <v>3</v>
      </c>
      <c r="J196" t="s">
        <v>64</v>
      </c>
      <c r="K196" s="3">
        <v>46113</v>
      </c>
      <c r="L196" s="3">
        <v>46142</v>
      </c>
      <c r="M196">
        <v>30</v>
      </c>
      <c r="N196">
        <v>5000</v>
      </c>
      <c r="O196">
        <v>10685.4</v>
      </c>
      <c r="P196">
        <v>10685.4</v>
      </c>
      <c r="Q196">
        <f t="shared" si="3"/>
        <v>0</v>
      </c>
      <c r="R196">
        <v>213.71</v>
      </c>
      <c r="S196" t="s">
        <v>72</v>
      </c>
      <c r="T196" t="s">
        <v>66</v>
      </c>
      <c r="U196" s="3">
        <v>46098</v>
      </c>
    </row>
    <row r="197" spans="1:23">
      <c r="A197" s="4" t="s">
        <v>142</v>
      </c>
      <c r="B197" s="4">
        <v>2026</v>
      </c>
      <c r="C197" s="4">
        <v>4</v>
      </c>
      <c r="D197" s="4" t="s">
        <v>13</v>
      </c>
      <c r="E197" s="4" t="s">
        <v>21</v>
      </c>
      <c r="F197" s="4" t="s">
        <v>136</v>
      </c>
      <c r="G197" s="4" t="s">
        <v>137</v>
      </c>
      <c r="H197" s="4" t="s">
        <v>138</v>
      </c>
      <c r="I197" s="4">
        <v>3</v>
      </c>
      <c r="J197" s="4" t="s">
        <v>64</v>
      </c>
      <c r="K197" s="5">
        <v>46113</v>
      </c>
      <c r="L197" s="5">
        <v>46142</v>
      </c>
      <c r="M197" s="4">
        <v>30</v>
      </c>
      <c r="N197" s="4">
        <v>5000</v>
      </c>
      <c r="O197">
        <v>27364.4</v>
      </c>
      <c r="P197" s="4">
        <v>545</v>
      </c>
      <c r="Q197">
        <f t="shared" si="3"/>
        <v>26819.4</v>
      </c>
      <c r="R197" s="4">
        <v>10.9</v>
      </c>
      <c r="S197" s="4" t="s">
        <v>65</v>
      </c>
      <c r="T197" s="4" t="s">
        <v>66</v>
      </c>
      <c r="U197" s="5">
        <v>46087</v>
      </c>
      <c r="V197" s="4"/>
      <c r="W197" s="4"/>
    </row>
    <row r="198" spans="1:23">
      <c r="A198" s="4" t="s">
        <v>143</v>
      </c>
      <c r="B198" s="4">
        <v>2026</v>
      </c>
      <c r="C198" s="4">
        <v>4</v>
      </c>
      <c r="D198" s="4" t="s">
        <v>13</v>
      </c>
      <c r="E198" s="4" t="s">
        <v>21</v>
      </c>
      <c r="F198" s="4" t="s">
        <v>144</v>
      </c>
      <c r="G198" s="4" t="s">
        <v>145</v>
      </c>
      <c r="H198" s="4" t="s">
        <v>146</v>
      </c>
      <c r="I198" s="4">
        <v>3</v>
      </c>
      <c r="J198" s="4" t="s">
        <v>64</v>
      </c>
      <c r="K198" s="5">
        <v>46113</v>
      </c>
      <c r="L198" s="5">
        <v>46142</v>
      </c>
      <c r="M198" s="4">
        <v>30</v>
      </c>
      <c r="N198" s="4">
        <v>5000</v>
      </c>
      <c r="O198">
        <v>12661.7</v>
      </c>
      <c r="P198" s="4">
        <v>12439.8</v>
      </c>
      <c r="Q198">
        <f t="shared" si="3"/>
        <v>221.900000000001</v>
      </c>
      <c r="R198" s="4">
        <v>248.8</v>
      </c>
      <c r="S198" s="4" t="s">
        <v>72</v>
      </c>
      <c r="T198" s="4" t="s">
        <v>66</v>
      </c>
      <c r="U198" s="5">
        <v>46058</v>
      </c>
      <c r="V198" s="4"/>
      <c r="W198" s="4"/>
    </row>
    <row r="199" spans="1:23">
      <c r="A199" t="s">
        <v>429</v>
      </c>
      <c r="B199">
        <v>2026</v>
      </c>
      <c r="C199">
        <v>4</v>
      </c>
      <c r="D199" t="s">
        <v>13</v>
      </c>
      <c r="E199" t="s">
        <v>21</v>
      </c>
      <c r="F199" t="s">
        <v>136</v>
      </c>
      <c r="G199" t="s">
        <v>137</v>
      </c>
      <c r="H199" t="s">
        <v>138</v>
      </c>
      <c r="I199">
        <v>3</v>
      </c>
      <c r="J199" t="s">
        <v>64</v>
      </c>
      <c r="K199" s="3">
        <v>46113</v>
      </c>
      <c r="L199" s="3">
        <v>46142</v>
      </c>
      <c r="M199">
        <v>30</v>
      </c>
      <c r="N199">
        <v>5000</v>
      </c>
      <c r="O199">
        <v>9345.5</v>
      </c>
      <c r="P199">
        <v>9345.5</v>
      </c>
      <c r="Q199">
        <f t="shared" si="3"/>
        <v>0</v>
      </c>
      <c r="R199">
        <v>186.91</v>
      </c>
      <c r="S199" t="s">
        <v>72</v>
      </c>
      <c r="T199" t="s">
        <v>66</v>
      </c>
      <c r="U199" s="3">
        <v>46098</v>
      </c>
    </row>
    <row r="200" spans="1:23">
      <c r="A200" t="s">
        <v>430</v>
      </c>
      <c r="B200">
        <v>2026</v>
      </c>
      <c r="C200">
        <v>4</v>
      </c>
      <c r="D200" t="s">
        <v>13</v>
      </c>
      <c r="E200" t="s">
        <v>21</v>
      </c>
      <c r="F200" t="s">
        <v>136</v>
      </c>
      <c r="G200" t="s">
        <v>137</v>
      </c>
      <c r="H200" t="s">
        <v>138</v>
      </c>
      <c r="I200">
        <v>2</v>
      </c>
      <c r="J200" t="s">
        <v>196</v>
      </c>
      <c r="K200" s="3">
        <v>46113</v>
      </c>
      <c r="L200" s="3">
        <v>46142</v>
      </c>
      <c r="M200">
        <v>30</v>
      </c>
      <c r="N200">
        <v>3000</v>
      </c>
      <c r="O200">
        <v>2785.9</v>
      </c>
      <c r="P200">
        <v>2785.9</v>
      </c>
      <c r="Q200">
        <f t="shared" si="3"/>
        <v>0</v>
      </c>
      <c r="R200">
        <v>92.86</v>
      </c>
      <c r="S200" t="s">
        <v>65</v>
      </c>
      <c r="T200" t="s">
        <v>66</v>
      </c>
      <c r="U200" s="3">
        <v>46099</v>
      </c>
    </row>
    <row r="201" spans="1:23">
      <c r="A201" s="4" t="s">
        <v>147</v>
      </c>
      <c r="B201" s="4">
        <v>2026</v>
      </c>
      <c r="C201" s="4">
        <v>4</v>
      </c>
      <c r="D201" s="4" t="s">
        <v>13</v>
      </c>
      <c r="E201" s="4" t="s">
        <v>21</v>
      </c>
      <c r="F201" s="4" t="s">
        <v>136</v>
      </c>
      <c r="G201" s="4" t="s">
        <v>137</v>
      </c>
      <c r="H201" s="4" t="s">
        <v>138</v>
      </c>
      <c r="I201" s="4">
        <v>3</v>
      </c>
      <c r="J201" s="4" t="s">
        <v>64</v>
      </c>
      <c r="K201" s="5">
        <v>46113</v>
      </c>
      <c r="L201" s="5">
        <v>46142</v>
      </c>
      <c r="M201" s="4">
        <v>30</v>
      </c>
      <c r="N201" s="4">
        <v>5000</v>
      </c>
      <c r="O201">
        <v>20530.4</v>
      </c>
      <c r="P201" s="4">
        <v>3525.1</v>
      </c>
      <c r="Q201">
        <f t="shared" si="3"/>
        <v>17005.3</v>
      </c>
      <c r="R201" s="4">
        <v>70.5</v>
      </c>
      <c r="S201" s="4" t="s">
        <v>65</v>
      </c>
      <c r="T201" s="4" t="s">
        <v>66</v>
      </c>
      <c r="U201" s="5">
        <v>46087</v>
      </c>
      <c r="V201" s="4"/>
      <c r="W201" s="4"/>
    </row>
    <row r="202" spans="1:23">
      <c r="A202" s="4" t="s">
        <v>148</v>
      </c>
      <c r="B202" s="4">
        <v>2026</v>
      </c>
      <c r="C202" s="4">
        <v>4</v>
      </c>
      <c r="D202" s="4" t="s">
        <v>13</v>
      </c>
      <c r="E202" s="4" t="s">
        <v>21</v>
      </c>
      <c r="F202" s="4" t="s">
        <v>136</v>
      </c>
      <c r="G202" s="4" t="s">
        <v>137</v>
      </c>
      <c r="H202" s="4" t="s">
        <v>138</v>
      </c>
      <c r="I202" s="4">
        <v>3</v>
      </c>
      <c r="J202" s="4" t="s">
        <v>64</v>
      </c>
      <c r="K202" s="5">
        <v>46113</v>
      </c>
      <c r="L202" s="5">
        <v>46142</v>
      </c>
      <c r="M202" s="4">
        <v>30</v>
      </c>
      <c r="N202" s="4">
        <v>5000</v>
      </c>
      <c r="O202">
        <v>27722.4</v>
      </c>
      <c r="P202" s="4">
        <v>1614.7</v>
      </c>
      <c r="Q202">
        <f t="shared" si="3"/>
        <v>26107.7</v>
      </c>
      <c r="R202" s="4">
        <v>32.29</v>
      </c>
      <c r="S202" s="4" t="s">
        <v>65</v>
      </c>
      <c r="T202" s="4" t="s">
        <v>66</v>
      </c>
      <c r="U202" s="5">
        <v>46097</v>
      </c>
      <c r="V202" s="4"/>
      <c r="W202" s="4"/>
    </row>
    <row r="203" spans="1:23">
      <c r="A203" t="s">
        <v>431</v>
      </c>
      <c r="B203">
        <v>2026</v>
      </c>
      <c r="C203">
        <v>4</v>
      </c>
      <c r="D203" t="s">
        <v>13</v>
      </c>
      <c r="E203" t="s">
        <v>21</v>
      </c>
      <c r="F203" t="s">
        <v>136</v>
      </c>
      <c r="G203" t="s">
        <v>137</v>
      </c>
      <c r="H203" t="s">
        <v>138</v>
      </c>
      <c r="I203">
        <v>3</v>
      </c>
      <c r="J203" t="s">
        <v>64</v>
      </c>
      <c r="K203" s="3">
        <v>46113</v>
      </c>
      <c r="L203" s="3">
        <v>46142</v>
      </c>
      <c r="M203">
        <v>30</v>
      </c>
      <c r="N203">
        <v>5000</v>
      </c>
      <c r="O203">
        <v>6710.5</v>
      </c>
      <c r="P203">
        <v>6710.5</v>
      </c>
      <c r="Q203">
        <f t="shared" si="3"/>
        <v>0</v>
      </c>
      <c r="R203">
        <v>134.21</v>
      </c>
      <c r="S203" t="s">
        <v>72</v>
      </c>
      <c r="T203" t="s">
        <v>66</v>
      </c>
      <c r="U203" s="3">
        <v>46090</v>
      </c>
    </row>
    <row r="204" spans="1:23">
      <c r="A204" t="s">
        <v>432</v>
      </c>
      <c r="B204">
        <v>2026</v>
      </c>
      <c r="C204">
        <v>4</v>
      </c>
      <c r="D204" t="s">
        <v>13</v>
      </c>
      <c r="E204" t="s">
        <v>21</v>
      </c>
      <c r="F204" t="s">
        <v>136</v>
      </c>
      <c r="G204" t="s">
        <v>137</v>
      </c>
      <c r="H204" t="s">
        <v>138</v>
      </c>
      <c r="I204">
        <v>3</v>
      </c>
      <c r="J204" t="s">
        <v>64</v>
      </c>
      <c r="K204" s="3">
        <v>46113</v>
      </c>
      <c r="L204" s="3">
        <v>46142</v>
      </c>
      <c r="M204">
        <v>30</v>
      </c>
      <c r="N204">
        <v>5000</v>
      </c>
      <c r="O204">
        <v>7727.2</v>
      </c>
      <c r="P204">
        <v>7727.2</v>
      </c>
      <c r="Q204">
        <f t="shared" si="3"/>
        <v>0</v>
      </c>
      <c r="R204">
        <v>154.54</v>
      </c>
      <c r="S204" t="s">
        <v>72</v>
      </c>
      <c r="T204" t="s">
        <v>66</v>
      </c>
      <c r="U204" s="3">
        <v>46095</v>
      </c>
    </row>
    <row r="205" spans="1:23">
      <c r="A205" t="s">
        <v>433</v>
      </c>
      <c r="B205">
        <v>2026</v>
      </c>
      <c r="C205">
        <v>4</v>
      </c>
      <c r="D205" t="s">
        <v>13</v>
      </c>
      <c r="E205" t="s">
        <v>21</v>
      </c>
      <c r="F205" t="s">
        <v>136</v>
      </c>
      <c r="G205" t="s">
        <v>137</v>
      </c>
      <c r="H205" t="s">
        <v>138</v>
      </c>
      <c r="I205">
        <v>3</v>
      </c>
      <c r="J205" t="s">
        <v>64</v>
      </c>
      <c r="K205" s="3">
        <v>46113</v>
      </c>
      <c r="L205" s="3">
        <v>46142</v>
      </c>
      <c r="M205">
        <v>30</v>
      </c>
      <c r="N205">
        <v>5000</v>
      </c>
      <c r="O205">
        <v>9278.5</v>
      </c>
      <c r="P205">
        <v>9278.5</v>
      </c>
      <c r="Q205">
        <f t="shared" si="3"/>
        <v>0</v>
      </c>
      <c r="R205">
        <v>185.57</v>
      </c>
      <c r="S205" t="s">
        <v>72</v>
      </c>
      <c r="T205" t="s">
        <v>66</v>
      </c>
      <c r="U205" s="3">
        <v>46087</v>
      </c>
    </row>
    <row r="206" spans="1:23">
      <c r="A206" t="s">
        <v>434</v>
      </c>
      <c r="B206">
        <v>2026</v>
      </c>
      <c r="C206">
        <v>4</v>
      </c>
      <c r="D206" t="s">
        <v>13</v>
      </c>
      <c r="E206" t="s">
        <v>21</v>
      </c>
      <c r="F206" t="s">
        <v>136</v>
      </c>
      <c r="G206" t="s">
        <v>137</v>
      </c>
      <c r="H206" t="s">
        <v>138</v>
      </c>
      <c r="I206">
        <v>3</v>
      </c>
      <c r="J206" t="s">
        <v>64</v>
      </c>
      <c r="K206" s="3">
        <v>46113</v>
      </c>
      <c r="L206" s="3">
        <v>46142</v>
      </c>
      <c r="M206">
        <v>30</v>
      </c>
      <c r="N206">
        <v>5000</v>
      </c>
      <c r="O206">
        <v>7946.5</v>
      </c>
      <c r="P206">
        <v>7946.5</v>
      </c>
      <c r="Q206">
        <f t="shared" si="3"/>
        <v>0</v>
      </c>
      <c r="R206">
        <v>158.93</v>
      </c>
      <c r="S206" t="s">
        <v>72</v>
      </c>
      <c r="T206" t="s">
        <v>66</v>
      </c>
      <c r="U206" s="3">
        <v>46097</v>
      </c>
    </row>
    <row r="207" spans="1:23">
      <c r="A207" t="s">
        <v>435</v>
      </c>
      <c r="B207">
        <v>2026</v>
      </c>
      <c r="C207">
        <v>4</v>
      </c>
      <c r="D207" t="s">
        <v>13</v>
      </c>
      <c r="E207" t="s">
        <v>21</v>
      </c>
      <c r="F207" t="s">
        <v>136</v>
      </c>
      <c r="G207" t="s">
        <v>137</v>
      </c>
      <c r="H207" t="s">
        <v>138</v>
      </c>
      <c r="I207">
        <v>3</v>
      </c>
      <c r="J207" t="s">
        <v>64</v>
      </c>
      <c r="K207" s="3">
        <v>46113</v>
      </c>
      <c r="L207" s="3">
        <v>46142</v>
      </c>
      <c r="M207">
        <v>30</v>
      </c>
      <c r="N207">
        <v>5000</v>
      </c>
      <c r="O207">
        <v>7610.7</v>
      </c>
      <c r="P207">
        <v>7610.7</v>
      </c>
      <c r="Q207">
        <f t="shared" si="3"/>
        <v>0</v>
      </c>
      <c r="R207">
        <v>152.21</v>
      </c>
      <c r="S207" t="s">
        <v>72</v>
      </c>
      <c r="T207" t="s">
        <v>66</v>
      </c>
      <c r="U207" s="3">
        <v>46094</v>
      </c>
    </row>
    <row r="208" spans="1:23">
      <c r="A208" t="s">
        <v>436</v>
      </c>
      <c r="B208">
        <v>2026</v>
      </c>
      <c r="C208">
        <v>4</v>
      </c>
      <c r="D208" t="s">
        <v>13</v>
      </c>
      <c r="E208" t="s">
        <v>21</v>
      </c>
      <c r="F208" t="s">
        <v>136</v>
      </c>
      <c r="G208" t="s">
        <v>137</v>
      </c>
      <c r="H208" t="s">
        <v>138</v>
      </c>
      <c r="I208">
        <v>3</v>
      </c>
      <c r="J208" t="s">
        <v>64</v>
      </c>
      <c r="K208" s="3">
        <v>46113</v>
      </c>
      <c r="L208" s="3">
        <v>46142</v>
      </c>
      <c r="M208">
        <v>30</v>
      </c>
      <c r="N208">
        <v>5000</v>
      </c>
      <c r="O208">
        <v>5975.4</v>
      </c>
      <c r="P208">
        <v>5975.4</v>
      </c>
      <c r="Q208">
        <f t="shared" si="3"/>
        <v>0</v>
      </c>
      <c r="R208">
        <v>119.51</v>
      </c>
      <c r="S208" t="s">
        <v>72</v>
      </c>
      <c r="T208" t="s">
        <v>66</v>
      </c>
      <c r="U208" s="3">
        <v>46090</v>
      </c>
    </row>
    <row r="209" spans="1:23">
      <c r="A209" t="s">
        <v>437</v>
      </c>
      <c r="B209">
        <v>2026</v>
      </c>
      <c r="C209">
        <v>4</v>
      </c>
      <c r="D209" t="s">
        <v>13</v>
      </c>
      <c r="E209" t="s">
        <v>21</v>
      </c>
      <c r="F209" t="s">
        <v>136</v>
      </c>
      <c r="G209" t="s">
        <v>137</v>
      </c>
      <c r="H209" t="s">
        <v>138</v>
      </c>
      <c r="I209">
        <v>2</v>
      </c>
      <c r="J209" t="s">
        <v>196</v>
      </c>
      <c r="K209" s="3">
        <v>46113</v>
      </c>
      <c r="L209" s="3">
        <v>46142</v>
      </c>
      <c r="M209">
        <v>30</v>
      </c>
      <c r="N209">
        <v>3000</v>
      </c>
      <c r="O209">
        <v>5498.8</v>
      </c>
      <c r="P209">
        <v>5498.8</v>
      </c>
      <c r="Q209">
        <f t="shared" si="3"/>
        <v>0</v>
      </c>
      <c r="R209">
        <v>183.29</v>
      </c>
      <c r="S209" t="s">
        <v>72</v>
      </c>
      <c r="T209" t="s">
        <v>66</v>
      </c>
      <c r="U209" s="3">
        <v>46099</v>
      </c>
    </row>
    <row r="210" spans="1:23">
      <c r="A210" t="s">
        <v>438</v>
      </c>
      <c r="B210">
        <v>2026</v>
      </c>
      <c r="C210">
        <v>4</v>
      </c>
      <c r="D210" t="s">
        <v>13</v>
      </c>
      <c r="E210" t="s">
        <v>21</v>
      </c>
      <c r="F210" t="s">
        <v>144</v>
      </c>
      <c r="G210" t="s">
        <v>145</v>
      </c>
      <c r="H210" t="s">
        <v>146</v>
      </c>
      <c r="I210">
        <v>3</v>
      </c>
      <c r="J210" t="s">
        <v>64</v>
      </c>
      <c r="K210" s="3">
        <v>46113</v>
      </c>
      <c r="L210" s="3">
        <v>46142</v>
      </c>
      <c r="M210">
        <v>30</v>
      </c>
      <c r="N210">
        <v>5000</v>
      </c>
      <c r="O210">
        <v>9606.5</v>
      </c>
      <c r="P210">
        <v>9606.5</v>
      </c>
      <c r="Q210">
        <f t="shared" si="3"/>
        <v>0</v>
      </c>
      <c r="R210">
        <v>192.13</v>
      </c>
      <c r="S210" t="s">
        <v>72</v>
      </c>
      <c r="T210" t="s">
        <v>66</v>
      </c>
      <c r="U210" s="3">
        <v>46080</v>
      </c>
    </row>
    <row r="211" spans="1:23">
      <c r="A211" t="s">
        <v>439</v>
      </c>
      <c r="B211">
        <v>2026</v>
      </c>
      <c r="C211">
        <v>4</v>
      </c>
      <c r="D211" t="s">
        <v>13</v>
      </c>
      <c r="E211" t="s">
        <v>21</v>
      </c>
      <c r="F211" t="s">
        <v>136</v>
      </c>
      <c r="G211" t="s">
        <v>137</v>
      </c>
      <c r="H211" t="s">
        <v>138</v>
      </c>
      <c r="I211">
        <v>2</v>
      </c>
      <c r="J211" t="s">
        <v>196</v>
      </c>
      <c r="K211" s="3">
        <v>46113</v>
      </c>
      <c r="L211" s="3">
        <v>46142</v>
      </c>
      <c r="M211">
        <v>30</v>
      </c>
      <c r="N211">
        <v>3000</v>
      </c>
      <c r="O211">
        <v>4272.7</v>
      </c>
      <c r="P211">
        <v>4272.7</v>
      </c>
      <c r="Q211">
        <f t="shared" si="3"/>
        <v>0</v>
      </c>
      <c r="R211">
        <v>142.42</v>
      </c>
      <c r="S211" t="s">
        <v>72</v>
      </c>
      <c r="T211" t="s">
        <v>66</v>
      </c>
      <c r="U211" s="3">
        <v>46101</v>
      </c>
    </row>
    <row r="212" spans="1:23">
      <c r="A212" t="s">
        <v>440</v>
      </c>
      <c r="B212">
        <v>2026</v>
      </c>
      <c r="C212">
        <v>4</v>
      </c>
      <c r="D212" t="s">
        <v>13</v>
      </c>
      <c r="E212" t="s">
        <v>21</v>
      </c>
      <c r="F212" t="s">
        <v>136</v>
      </c>
      <c r="G212" t="s">
        <v>137</v>
      </c>
      <c r="H212" t="s">
        <v>138</v>
      </c>
      <c r="I212">
        <v>2</v>
      </c>
      <c r="J212" t="s">
        <v>196</v>
      </c>
      <c r="K212" s="3">
        <v>46113</v>
      </c>
      <c r="L212" s="3">
        <v>46142</v>
      </c>
      <c r="M212">
        <v>30</v>
      </c>
      <c r="N212">
        <v>3000</v>
      </c>
      <c r="O212">
        <v>3628.2</v>
      </c>
      <c r="P212">
        <v>3628.2</v>
      </c>
      <c r="Q212">
        <f t="shared" si="3"/>
        <v>0</v>
      </c>
      <c r="R212">
        <v>120.94</v>
      </c>
      <c r="S212" t="s">
        <v>72</v>
      </c>
      <c r="T212" t="s">
        <v>66</v>
      </c>
      <c r="U212" s="3">
        <v>46094</v>
      </c>
    </row>
    <row r="213" spans="1:23">
      <c r="A213" t="s">
        <v>441</v>
      </c>
      <c r="B213">
        <v>2026</v>
      </c>
      <c r="C213">
        <v>4</v>
      </c>
      <c r="D213" t="s">
        <v>13</v>
      </c>
      <c r="E213" t="s">
        <v>21</v>
      </c>
      <c r="F213" t="s">
        <v>136</v>
      </c>
      <c r="G213" t="s">
        <v>137</v>
      </c>
      <c r="H213" t="s">
        <v>138</v>
      </c>
      <c r="I213">
        <v>2</v>
      </c>
      <c r="J213" t="s">
        <v>196</v>
      </c>
      <c r="K213" s="3">
        <v>46113</v>
      </c>
      <c r="L213" s="3">
        <v>46142</v>
      </c>
      <c r="M213">
        <v>30</v>
      </c>
      <c r="N213">
        <v>3000</v>
      </c>
      <c r="O213">
        <v>10296.9</v>
      </c>
      <c r="P213">
        <v>10296.9</v>
      </c>
      <c r="Q213">
        <f t="shared" si="3"/>
        <v>0</v>
      </c>
      <c r="R213">
        <v>343.23</v>
      </c>
      <c r="S213" t="s">
        <v>72</v>
      </c>
      <c r="T213" t="s">
        <v>66</v>
      </c>
      <c r="U213" s="3">
        <v>46091</v>
      </c>
    </row>
    <row r="214" spans="1:23">
      <c r="A214" s="4" t="s">
        <v>149</v>
      </c>
      <c r="B214" s="4">
        <v>2026</v>
      </c>
      <c r="C214" s="4">
        <v>4</v>
      </c>
      <c r="D214" s="4" t="s">
        <v>13</v>
      </c>
      <c r="E214" s="4" t="s">
        <v>21</v>
      </c>
      <c r="F214" s="4" t="s">
        <v>136</v>
      </c>
      <c r="G214" s="4" t="s">
        <v>137</v>
      </c>
      <c r="H214" s="4" t="s">
        <v>138</v>
      </c>
      <c r="I214" s="4">
        <v>3</v>
      </c>
      <c r="J214" s="4" t="s">
        <v>64</v>
      </c>
      <c r="K214" s="5">
        <v>46113</v>
      </c>
      <c r="L214" s="5">
        <v>46142</v>
      </c>
      <c r="M214" s="4">
        <v>30</v>
      </c>
      <c r="N214" s="4">
        <v>5000</v>
      </c>
      <c r="O214">
        <v>11811.6</v>
      </c>
      <c r="P214" s="4">
        <v>4158.7</v>
      </c>
      <c r="Q214">
        <f t="shared" si="3"/>
        <v>7652.9</v>
      </c>
      <c r="R214" s="4">
        <v>83.17</v>
      </c>
      <c r="S214" s="4" t="s">
        <v>65</v>
      </c>
      <c r="T214" s="4" t="s">
        <v>66</v>
      </c>
      <c r="U214" s="5">
        <v>46095</v>
      </c>
      <c r="V214" s="4"/>
      <c r="W214" s="4"/>
    </row>
    <row r="215" spans="1:23">
      <c r="A215" t="s">
        <v>442</v>
      </c>
      <c r="B215">
        <v>2026</v>
      </c>
      <c r="C215">
        <v>4</v>
      </c>
      <c r="D215" t="s">
        <v>13</v>
      </c>
      <c r="E215" t="s">
        <v>21</v>
      </c>
      <c r="F215" t="s">
        <v>136</v>
      </c>
      <c r="G215" t="s">
        <v>137</v>
      </c>
      <c r="H215" t="s">
        <v>138</v>
      </c>
      <c r="I215">
        <v>2</v>
      </c>
      <c r="J215" t="s">
        <v>196</v>
      </c>
      <c r="K215" s="3">
        <v>46113</v>
      </c>
      <c r="L215" s="3">
        <v>46142</v>
      </c>
      <c r="M215">
        <v>30</v>
      </c>
      <c r="N215">
        <v>3000</v>
      </c>
      <c r="O215">
        <v>3060.3</v>
      </c>
      <c r="P215">
        <v>3060.3</v>
      </c>
      <c r="Q215">
        <f t="shared" si="3"/>
        <v>0</v>
      </c>
      <c r="R215">
        <v>102.01</v>
      </c>
      <c r="S215" t="s">
        <v>72</v>
      </c>
      <c r="T215" t="s">
        <v>66</v>
      </c>
      <c r="U215" s="3">
        <v>46099</v>
      </c>
    </row>
    <row r="216" spans="1:23">
      <c r="A216" t="s">
        <v>443</v>
      </c>
      <c r="B216">
        <v>2026</v>
      </c>
      <c r="C216">
        <v>4</v>
      </c>
      <c r="D216" t="s">
        <v>13</v>
      </c>
      <c r="E216" t="s">
        <v>21</v>
      </c>
      <c r="F216" t="s">
        <v>136</v>
      </c>
      <c r="G216" t="s">
        <v>137</v>
      </c>
      <c r="H216" t="s">
        <v>138</v>
      </c>
      <c r="I216">
        <v>2</v>
      </c>
      <c r="J216" t="s">
        <v>196</v>
      </c>
      <c r="K216" s="3">
        <v>46113</v>
      </c>
      <c r="L216" s="3">
        <v>46142</v>
      </c>
      <c r="M216">
        <v>30</v>
      </c>
      <c r="N216">
        <v>3000</v>
      </c>
      <c r="O216">
        <v>3988.8</v>
      </c>
      <c r="P216">
        <v>3988.8</v>
      </c>
      <c r="Q216">
        <f t="shared" si="3"/>
        <v>0</v>
      </c>
      <c r="R216">
        <v>132.96</v>
      </c>
      <c r="S216" t="s">
        <v>72</v>
      </c>
      <c r="T216" t="s">
        <v>66</v>
      </c>
      <c r="U216" s="3">
        <v>46104</v>
      </c>
    </row>
    <row r="217" spans="1:23">
      <c r="A217" t="s">
        <v>444</v>
      </c>
      <c r="B217">
        <v>2026</v>
      </c>
      <c r="C217">
        <v>4</v>
      </c>
      <c r="D217" t="s">
        <v>13</v>
      </c>
      <c r="E217" t="s">
        <v>21</v>
      </c>
      <c r="F217" t="s">
        <v>144</v>
      </c>
      <c r="G217" t="s">
        <v>145</v>
      </c>
      <c r="H217" t="s">
        <v>146</v>
      </c>
      <c r="I217">
        <v>2</v>
      </c>
      <c r="J217" t="s">
        <v>196</v>
      </c>
      <c r="K217" s="3">
        <v>46113</v>
      </c>
      <c r="L217" s="3">
        <v>46142</v>
      </c>
      <c r="M217">
        <v>30</v>
      </c>
      <c r="N217">
        <v>3000</v>
      </c>
      <c r="O217">
        <v>7502.4</v>
      </c>
      <c r="P217">
        <v>7502.4</v>
      </c>
      <c r="Q217">
        <f t="shared" si="3"/>
        <v>0</v>
      </c>
      <c r="R217">
        <v>250.08</v>
      </c>
      <c r="S217" t="s">
        <v>72</v>
      </c>
      <c r="T217" t="s">
        <v>66</v>
      </c>
      <c r="U217" s="3">
        <v>46081</v>
      </c>
    </row>
    <row r="218" spans="1:23">
      <c r="A218" t="s">
        <v>445</v>
      </c>
      <c r="B218">
        <v>2026</v>
      </c>
      <c r="C218">
        <v>4</v>
      </c>
      <c r="D218" t="s">
        <v>13</v>
      </c>
      <c r="E218" t="s">
        <v>21</v>
      </c>
      <c r="F218" t="s">
        <v>136</v>
      </c>
      <c r="G218" t="s">
        <v>137</v>
      </c>
      <c r="H218" t="s">
        <v>138</v>
      </c>
      <c r="I218">
        <v>2</v>
      </c>
      <c r="J218" t="s">
        <v>196</v>
      </c>
      <c r="K218" s="3">
        <v>46113</v>
      </c>
      <c r="L218" s="3">
        <v>46142</v>
      </c>
      <c r="M218">
        <v>30</v>
      </c>
      <c r="N218">
        <v>3000</v>
      </c>
      <c r="O218">
        <v>5788.4</v>
      </c>
      <c r="P218">
        <v>5788.4</v>
      </c>
      <c r="Q218">
        <f t="shared" si="3"/>
        <v>0</v>
      </c>
      <c r="R218">
        <v>192.95</v>
      </c>
      <c r="S218" t="s">
        <v>72</v>
      </c>
      <c r="T218" t="s">
        <v>66</v>
      </c>
      <c r="U218" s="3">
        <v>46104</v>
      </c>
    </row>
    <row r="219" spans="1:23">
      <c r="A219" t="s">
        <v>446</v>
      </c>
      <c r="B219">
        <v>2026</v>
      </c>
      <c r="C219">
        <v>4</v>
      </c>
      <c r="D219" t="s">
        <v>13</v>
      </c>
      <c r="E219" t="s">
        <v>21</v>
      </c>
      <c r="F219" t="s">
        <v>136</v>
      </c>
      <c r="G219" t="s">
        <v>137</v>
      </c>
      <c r="H219" t="s">
        <v>138</v>
      </c>
      <c r="I219">
        <v>2</v>
      </c>
      <c r="J219" t="s">
        <v>196</v>
      </c>
      <c r="K219" s="3">
        <v>46113</v>
      </c>
      <c r="L219" s="3">
        <v>46142</v>
      </c>
      <c r="M219">
        <v>30</v>
      </c>
      <c r="N219">
        <v>3000</v>
      </c>
      <c r="O219">
        <v>4497.3</v>
      </c>
      <c r="P219">
        <v>4497.3</v>
      </c>
      <c r="Q219">
        <f t="shared" si="3"/>
        <v>0</v>
      </c>
      <c r="R219">
        <v>149.91</v>
      </c>
      <c r="S219" t="s">
        <v>72</v>
      </c>
      <c r="T219" t="s">
        <v>66</v>
      </c>
      <c r="U219" s="3">
        <v>46099</v>
      </c>
    </row>
    <row r="220" spans="1:23">
      <c r="A220" t="s">
        <v>447</v>
      </c>
      <c r="B220">
        <v>2026</v>
      </c>
      <c r="C220">
        <v>4</v>
      </c>
      <c r="D220" t="s">
        <v>13</v>
      </c>
      <c r="E220" t="s">
        <v>21</v>
      </c>
      <c r="F220" t="s">
        <v>144</v>
      </c>
      <c r="G220" t="s">
        <v>145</v>
      </c>
      <c r="H220" t="s">
        <v>146</v>
      </c>
      <c r="I220">
        <v>2</v>
      </c>
      <c r="J220" t="s">
        <v>196</v>
      </c>
      <c r="K220" s="3">
        <v>46113</v>
      </c>
      <c r="L220" s="3">
        <v>46142</v>
      </c>
      <c r="M220">
        <v>30</v>
      </c>
      <c r="N220">
        <v>3000</v>
      </c>
      <c r="O220">
        <v>698.3</v>
      </c>
      <c r="P220">
        <v>698.3</v>
      </c>
      <c r="Q220">
        <f t="shared" si="3"/>
        <v>0</v>
      </c>
      <c r="R220">
        <v>23.28</v>
      </c>
      <c r="S220" t="s">
        <v>65</v>
      </c>
      <c r="T220" t="s">
        <v>66</v>
      </c>
      <c r="U220" s="3">
        <v>46084</v>
      </c>
    </row>
    <row r="221" spans="1:23">
      <c r="A221" t="s">
        <v>448</v>
      </c>
      <c r="B221">
        <v>2026</v>
      </c>
      <c r="C221">
        <v>4</v>
      </c>
      <c r="D221" t="s">
        <v>13</v>
      </c>
      <c r="E221" t="s">
        <v>21</v>
      </c>
      <c r="F221" t="s">
        <v>136</v>
      </c>
      <c r="G221" t="s">
        <v>137</v>
      </c>
      <c r="H221" t="s">
        <v>138</v>
      </c>
      <c r="I221">
        <v>2</v>
      </c>
      <c r="J221" t="s">
        <v>196</v>
      </c>
      <c r="K221" s="3">
        <v>46113</v>
      </c>
      <c r="L221" s="3">
        <v>46142</v>
      </c>
      <c r="M221">
        <v>30</v>
      </c>
      <c r="N221">
        <v>3000</v>
      </c>
      <c r="O221">
        <v>3873.1</v>
      </c>
      <c r="P221">
        <v>3873.1</v>
      </c>
      <c r="Q221">
        <f t="shared" si="3"/>
        <v>0</v>
      </c>
      <c r="R221">
        <v>129.1</v>
      </c>
      <c r="S221" t="s">
        <v>72</v>
      </c>
      <c r="T221" t="s">
        <v>66</v>
      </c>
      <c r="U221" s="3">
        <v>46101</v>
      </c>
    </row>
    <row r="222" spans="1:23">
      <c r="A222" t="s">
        <v>449</v>
      </c>
      <c r="B222">
        <v>2026</v>
      </c>
      <c r="C222">
        <v>4</v>
      </c>
      <c r="D222" t="s">
        <v>13</v>
      </c>
      <c r="E222" t="s">
        <v>21</v>
      </c>
      <c r="F222" t="s">
        <v>144</v>
      </c>
      <c r="G222" t="s">
        <v>145</v>
      </c>
      <c r="H222" t="s">
        <v>146</v>
      </c>
      <c r="I222">
        <v>2</v>
      </c>
      <c r="J222" t="s">
        <v>196</v>
      </c>
      <c r="K222" s="3">
        <v>46113</v>
      </c>
      <c r="L222" s="3">
        <v>46142</v>
      </c>
      <c r="M222">
        <v>30</v>
      </c>
      <c r="N222">
        <v>3000</v>
      </c>
      <c r="O222">
        <v>7106.1</v>
      </c>
      <c r="P222">
        <v>7106.1</v>
      </c>
      <c r="Q222">
        <f t="shared" si="3"/>
        <v>0</v>
      </c>
      <c r="R222">
        <v>236.87</v>
      </c>
      <c r="S222" t="s">
        <v>72</v>
      </c>
      <c r="T222" t="s">
        <v>66</v>
      </c>
      <c r="U222" s="3">
        <v>46042</v>
      </c>
    </row>
    <row r="223" spans="1:23">
      <c r="A223" t="s">
        <v>450</v>
      </c>
      <c r="B223">
        <v>2026</v>
      </c>
      <c r="C223">
        <v>4</v>
      </c>
      <c r="D223" t="s">
        <v>13</v>
      </c>
      <c r="E223" t="s">
        <v>21</v>
      </c>
      <c r="F223" t="s">
        <v>144</v>
      </c>
      <c r="G223" t="s">
        <v>145</v>
      </c>
      <c r="H223" t="s">
        <v>146</v>
      </c>
      <c r="I223">
        <v>2</v>
      </c>
      <c r="J223" t="s">
        <v>196</v>
      </c>
      <c r="K223" s="3">
        <v>46113</v>
      </c>
      <c r="L223" s="3">
        <v>46142</v>
      </c>
      <c r="M223">
        <v>30</v>
      </c>
      <c r="N223">
        <v>3000</v>
      </c>
      <c r="O223">
        <v>8142.3</v>
      </c>
      <c r="P223">
        <v>8142.3</v>
      </c>
      <c r="Q223">
        <f t="shared" si="3"/>
        <v>0</v>
      </c>
      <c r="R223">
        <v>271.41</v>
      </c>
      <c r="S223" t="s">
        <v>72</v>
      </c>
      <c r="T223" t="s">
        <v>66</v>
      </c>
      <c r="U223" s="3">
        <v>46086</v>
      </c>
    </row>
    <row r="224" spans="1:23">
      <c r="A224" t="s">
        <v>451</v>
      </c>
      <c r="B224">
        <v>2026</v>
      </c>
      <c r="C224">
        <v>4</v>
      </c>
      <c r="D224" t="s">
        <v>13</v>
      </c>
      <c r="E224" t="s">
        <v>21</v>
      </c>
      <c r="F224" t="s">
        <v>136</v>
      </c>
      <c r="G224" t="s">
        <v>137</v>
      </c>
      <c r="H224" t="s">
        <v>138</v>
      </c>
      <c r="I224">
        <v>2</v>
      </c>
      <c r="J224" t="s">
        <v>196</v>
      </c>
      <c r="K224" s="3">
        <v>46113</v>
      </c>
      <c r="L224" s="3">
        <v>46142</v>
      </c>
      <c r="M224">
        <v>30</v>
      </c>
      <c r="N224">
        <v>3000</v>
      </c>
      <c r="O224">
        <v>1616.3</v>
      </c>
      <c r="P224">
        <v>1616.3</v>
      </c>
      <c r="Q224">
        <f t="shared" si="3"/>
        <v>0</v>
      </c>
      <c r="R224">
        <v>53.88</v>
      </c>
      <c r="S224" t="s">
        <v>65</v>
      </c>
      <c r="T224" t="s">
        <v>66</v>
      </c>
      <c r="U224" s="3">
        <v>46097</v>
      </c>
    </row>
    <row r="225" spans="1:21">
      <c r="A225" t="s">
        <v>452</v>
      </c>
      <c r="B225">
        <v>2026</v>
      </c>
      <c r="C225">
        <v>4</v>
      </c>
      <c r="D225" t="s">
        <v>13</v>
      </c>
      <c r="E225" t="s">
        <v>21</v>
      </c>
      <c r="F225" t="s">
        <v>144</v>
      </c>
      <c r="G225" t="s">
        <v>145</v>
      </c>
      <c r="H225" t="s">
        <v>146</v>
      </c>
      <c r="I225">
        <v>2</v>
      </c>
      <c r="J225" t="s">
        <v>196</v>
      </c>
      <c r="K225" s="3">
        <v>46113</v>
      </c>
      <c r="L225" s="3">
        <v>46142</v>
      </c>
      <c r="M225">
        <v>30</v>
      </c>
      <c r="N225">
        <v>3000</v>
      </c>
      <c r="O225">
        <v>6154.9</v>
      </c>
      <c r="P225">
        <v>6154.9</v>
      </c>
      <c r="Q225">
        <f t="shared" si="3"/>
        <v>0</v>
      </c>
      <c r="R225">
        <v>205.16</v>
      </c>
      <c r="S225" t="s">
        <v>72</v>
      </c>
      <c r="T225" t="s">
        <v>66</v>
      </c>
      <c r="U225" s="3">
        <v>46081</v>
      </c>
    </row>
    <row r="226" spans="1:21">
      <c r="A226" t="s">
        <v>453</v>
      </c>
      <c r="B226">
        <v>2026</v>
      </c>
      <c r="C226">
        <v>4</v>
      </c>
      <c r="D226" t="s">
        <v>15</v>
      </c>
      <c r="E226" t="s">
        <v>18</v>
      </c>
      <c r="F226" t="s">
        <v>454</v>
      </c>
      <c r="G226" t="s">
        <v>455</v>
      </c>
      <c r="H226" t="s">
        <v>456</v>
      </c>
      <c r="I226">
        <v>4</v>
      </c>
      <c r="J226" t="s">
        <v>249</v>
      </c>
      <c r="K226" s="3">
        <v>46113</v>
      </c>
      <c r="L226" s="3">
        <v>46142</v>
      </c>
      <c r="M226">
        <v>30</v>
      </c>
      <c r="N226">
        <v>6000</v>
      </c>
      <c r="O226">
        <v>6322.9</v>
      </c>
      <c r="P226">
        <v>6322.9</v>
      </c>
      <c r="Q226">
        <f t="shared" si="3"/>
        <v>0</v>
      </c>
      <c r="R226">
        <v>105.38</v>
      </c>
      <c r="S226" t="s">
        <v>72</v>
      </c>
      <c r="T226" t="s">
        <v>66</v>
      </c>
      <c r="U226" s="3">
        <v>46095</v>
      </c>
    </row>
    <row r="227" spans="1:21">
      <c r="A227" t="s">
        <v>457</v>
      </c>
      <c r="B227">
        <v>2026</v>
      </c>
      <c r="C227">
        <v>4</v>
      </c>
      <c r="D227" t="s">
        <v>15</v>
      </c>
      <c r="E227" t="s">
        <v>18</v>
      </c>
      <c r="F227" t="s">
        <v>454</v>
      </c>
      <c r="G227" t="s">
        <v>455</v>
      </c>
      <c r="H227" t="s">
        <v>456</v>
      </c>
      <c r="I227">
        <v>4</v>
      </c>
      <c r="J227" t="s">
        <v>249</v>
      </c>
      <c r="K227" s="3">
        <v>46133</v>
      </c>
      <c r="L227" s="3">
        <v>46142</v>
      </c>
      <c r="M227">
        <v>10</v>
      </c>
      <c r="N227">
        <v>2000</v>
      </c>
      <c r="O227">
        <v>2215.2</v>
      </c>
      <c r="P227">
        <v>2215.2</v>
      </c>
      <c r="Q227">
        <f t="shared" si="3"/>
        <v>0</v>
      </c>
      <c r="R227">
        <v>110.76</v>
      </c>
      <c r="S227" t="s">
        <v>72</v>
      </c>
      <c r="T227" t="s">
        <v>66</v>
      </c>
      <c r="U227" s="3">
        <v>46133</v>
      </c>
    </row>
    <row r="228" spans="1:21">
      <c r="A228" t="s">
        <v>458</v>
      </c>
      <c r="B228">
        <v>2026</v>
      </c>
      <c r="C228">
        <v>4</v>
      </c>
      <c r="D228" t="s">
        <v>15</v>
      </c>
      <c r="E228" t="s">
        <v>18</v>
      </c>
      <c r="F228" t="s">
        <v>454</v>
      </c>
      <c r="G228" t="s">
        <v>455</v>
      </c>
      <c r="H228" t="s">
        <v>456</v>
      </c>
      <c r="I228">
        <v>4</v>
      </c>
      <c r="J228" t="s">
        <v>249</v>
      </c>
      <c r="K228" s="3">
        <v>46140</v>
      </c>
      <c r="L228" s="3">
        <v>46142</v>
      </c>
      <c r="M228">
        <v>3</v>
      </c>
      <c r="N228">
        <v>600</v>
      </c>
      <c r="O228">
        <v>1383.4</v>
      </c>
      <c r="P228">
        <v>1383.4</v>
      </c>
      <c r="Q228">
        <f t="shared" si="3"/>
        <v>0</v>
      </c>
      <c r="R228">
        <v>230.57</v>
      </c>
      <c r="S228" t="s">
        <v>72</v>
      </c>
      <c r="T228" t="s">
        <v>66</v>
      </c>
      <c r="U228" s="3">
        <v>46140</v>
      </c>
    </row>
    <row r="229" spans="1:21">
      <c r="A229" t="s">
        <v>459</v>
      </c>
      <c r="B229">
        <v>2026</v>
      </c>
      <c r="C229">
        <v>4</v>
      </c>
      <c r="D229" t="s">
        <v>15</v>
      </c>
      <c r="E229" t="s">
        <v>18</v>
      </c>
      <c r="F229" t="s">
        <v>454</v>
      </c>
      <c r="G229" t="s">
        <v>455</v>
      </c>
      <c r="H229" t="s">
        <v>456</v>
      </c>
      <c r="I229">
        <v>4</v>
      </c>
      <c r="J229" t="s">
        <v>249</v>
      </c>
      <c r="K229" s="3">
        <v>46138</v>
      </c>
      <c r="L229" s="3">
        <v>46142</v>
      </c>
      <c r="M229">
        <v>5</v>
      </c>
      <c r="N229">
        <v>1000</v>
      </c>
      <c r="O229">
        <v>2130.3</v>
      </c>
      <c r="P229">
        <v>2130.3</v>
      </c>
      <c r="Q229">
        <f t="shared" si="3"/>
        <v>0</v>
      </c>
      <c r="R229">
        <v>213.03</v>
      </c>
      <c r="S229" t="s">
        <v>72</v>
      </c>
      <c r="T229" t="s">
        <v>66</v>
      </c>
      <c r="U229" s="3">
        <v>46138</v>
      </c>
    </row>
    <row r="230" spans="1:21">
      <c r="A230" t="s">
        <v>460</v>
      </c>
      <c r="B230">
        <v>2026</v>
      </c>
      <c r="C230">
        <v>4</v>
      </c>
      <c r="D230" t="s">
        <v>15</v>
      </c>
      <c r="E230" t="s">
        <v>18</v>
      </c>
      <c r="F230" t="s">
        <v>461</v>
      </c>
      <c r="G230" t="s">
        <v>462</v>
      </c>
      <c r="H230" t="s">
        <v>463</v>
      </c>
      <c r="I230">
        <v>4</v>
      </c>
      <c r="J230" t="s">
        <v>249</v>
      </c>
      <c r="K230" s="3">
        <v>46113</v>
      </c>
      <c r="L230" s="3">
        <v>46142</v>
      </c>
      <c r="M230">
        <v>30</v>
      </c>
      <c r="N230">
        <v>6000</v>
      </c>
      <c r="O230">
        <v>1709.5</v>
      </c>
      <c r="P230">
        <v>1709.5</v>
      </c>
      <c r="Q230">
        <f t="shared" si="3"/>
        <v>0</v>
      </c>
      <c r="R230">
        <v>28.49</v>
      </c>
      <c r="S230" t="s">
        <v>65</v>
      </c>
      <c r="T230" t="s">
        <v>66</v>
      </c>
      <c r="U230" s="3">
        <v>46107</v>
      </c>
    </row>
    <row r="231" spans="1:21">
      <c r="A231" t="s">
        <v>464</v>
      </c>
      <c r="B231">
        <v>2026</v>
      </c>
      <c r="C231">
        <v>4</v>
      </c>
      <c r="D231" t="s">
        <v>15</v>
      </c>
      <c r="E231" t="s">
        <v>18</v>
      </c>
      <c r="F231" t="s">
        <v>454</v>
      </c>
      <c r="G231" t="s">
        <v>455</v>
      </c>
      <c r="H231" t="s">
        <v>456</v>
      </c>
      <c r="I231">
        <v>4</v>
      </c>
      <c r="J231" t="s">
        <v>249</v>
      </c>
      <c r="K231" s="3">
        <v>46125</v>
      </c>
      <c r="L231" s="3">
        <v>46142</v>
      </c>
      <c r="M231">
        <v>18</v>
      </c>
      <c r="N231">
        <v>3600</v>
      </c>
      <c r="O231">
        <v>913.3</v>
      </c>
      <c r="P231">
        <v>913.3</v>
      </c>
      <c r="Q231">
        <f t="shared" si="3"/>
        <v>0</v>
      </c>
      <c r="R231">
        <v>25.37</v>
      </c>
      <c r="S231" t="s">
        <v>65</v>
      </c>
      <c r="T231" t="s">
        <v>66</v>
      </c>
      <c r="U231" s="3">
        <v>46125</v>
      </c>
    </row>
    <row r="232" spans="1:21">
      <c r="A232" t="s">
        <v>465</v>
      </c>
      <c r="B232">
        <v>2026</v>
      </c>
      <c r="C232">
        <v>4</v>
      </c>
      <c r="D232" t="s">
        <v>15</v>
      </c>
      <c r="E232" t="s">
        <v>18</v>
      </c>
      <c r="F232" t="s">
        <v>466</v>
      </c>
      <c r="G232" t="s">
        <v>467</v>
      </c>
      <c r="H232" t="s">
        <v>468</v>
      </c>
      <c r="I232">
        <v>4</v>
      </c>
      <c r="J232" t="s">
        <v>249</v>
      </c>
      <c r="K232" s="3">
        <v>46113</v>
      </c>
      <c r="L232" s="3">
        <v>46142</v>
      </c>
      <c r="M232">
        <v>30</v>
      </c>
      <c r="N232">
        <v>6000</v>
      </c>
      <c r="O232">
        <v>3390.1</v>
      </c>
      <c r="P232">
        <v>3390.1</v>
      </c>
      <c r="Q232">
        <f t="shared" ref="Q232:Q295" si="4">O232-P232</f>
        <v>0</v>
      </c>
      <c r="R232">
        <v>56.5</v>
      </c>
      <c r="S232" t="s">
        <v>65</v>
      </c>
      <c r="T232" t="s">
        <v>66</v>
      </c>
      <c r="U232" s="3">
        <v>46112</v>
      </c>
    </row>
    <row r="233" spans="1:21">
      <c r="A233" t="s">
        <v>469</v>
      </c>
      <c r="B233">
        <v>2026</v>
      </c>
      <c r="C233">
        <v>4</v>
      </c>
      <c r="D233" t="s">
        <v>15</v>
      </c>
      <c r="E233" t="s">
        <v>18</v>
      </c>
      <c r="F233" t="s">
        <v>470</v>
      </c>
      <c r="G233" t="s">
        <v>471</v>
      </c>
      <c r="H233" t="s">
        <v>472</v>
      </c>
      <c r="I233">
        <v>4</v>
      </c>
      <c r="J233" t="s">
        <v>249</v>
      </c>
      <c r="K233" s="3">
        <v>46113</v>
      </c>
      <c r="L233" s="3">
        <v>46142</v>
      </c>
      <c r="M233">
        <v>30</v>
      </c>
      <c r="N233">
        <v>6000</v>
      </c>
      <c r="O233">
        <v>4525.7</v>
      </c>
      <c r="P233">
        <v>4525.7</v>
      </c>
      <c r="Q233">
        <f t="shared" si="4"/>
        <v>0</v>
      </c>
      <c r="R233">
        <v>75.43</v>
      </c>
      <c r="S233" t="s">
        <v>65</v>
      </c>
      <c r="T233" t="s">
        <v>66</v>
      </c>
      <c r="U233" s="3">
        <v>46106</v>
      </c>
    </row>
    <row r="234" spans="1:21">
      <c r="A234" t="s">
        <v>473</v>
      </c>
      <c r="B234">
        <v>2026</v>
      </c>
      <c r="C234">
        <v>4</v>
      </c>
      <c r="D234" t="s">
        <v>15</v>
      </c>
      <c r="E234" t="s">
        <v>18</v>
      </c>
      <c r="F234" t="s">
        <v>151</v>
      </c>
      <c r="G234" t="s">
        <v>474</v>
      </c>
      <c r="H234" t="s">
        <v>475</v>
      </c>
      <c r="I234">
        <v>4</v>
      </c>
      <c r="J234" t="s">
        <v>249</v>
      </c>
      <c r="K234" s="3">
        <v>46127</v>
      </c>
      <c r="L234" s="3">
        <v>46142</v>
      </c>
      <c r="M234">
        <v>16</v>
      </c>
      <c r="N234">
        <v>3200</v>
      </c>
      <c r="O234">
        <v>350.7</v>
      </c>
      <c r="P234">
        <v>350.7</v>
      </c>
      <c r="Q234">
        <f t="shared" si="4"/>
        <v>0</v>
      </c>
      <c r="R234">
        <v>10.96</v>
      </c>
      <c r="S234" t="s">
        <v>65</v>
      </c>
      <c r="T234" t="s">
        <v>66</v>
      </c>
      <c r="U234" s="3">
        <v>46127</v>
      </c>
    </row>
    <row r="235" spans="1:21">
      <c r="A235" t="s">
        <v>476</v>
      </c>
      <c r="B235">
        <v>2026</v>
      </c>
      <c r="C235">
        <v>4</v>
      </c>
      <c r="D235" t="s">
        <v>15</v>
      </c>
      <c r="E235" t="s">
        <v>18</v>
      </c>
      <c r="F235" t="s">
        <v>461</v>
      </c>
      <c r="G235" t="s">
        <v>462</v>
      </c>
      <c r="H235" t="s">
        <v>463</v>
      </c>
      <c r="I235">
        <v>4</v>
      </c>
      <c r="J235" t="s">
        <v>249</v>
      </c>
      <c r="K235" s="3">
        <v>46131</v>
      </c>
      <c r="L235" s="3">
        <v>46142</v>
      </c>
      <c r="M235">
        <v>12</v>
      </c>
      <c r="N235">
        <v>2400</v>
      </c>
      <c r="O235">
        <v>36.8</v>
      </c>
      <c r="P235">
        <v>36.8</v>
      </c>
      <c r="Q235">
        <f t="shared" si="4"/>
        <v>0</v>
      </c>
      <c r="R235">
        <v>1.53</v>
      </c>
      <c r="S235" t="s">
        <v>65</v>
      </c>
      <c r="T235" t="s">
        <v>66</v>
      </c>
      <c r="U235" s="3">
        <v>46131</v>
      </c>
    </row>
    <row r="236" spans="1:21">
      <c r="A236" t="s">
        <v>477</v>
      </c>
      <c r="B236">
        <v>2026</v>
      </c>
      <c r="C236">
        <v>4</v>
      </c>
      <c r="D236" t="s">
        <v>15</v>
      </c>
      <c r="E236" t="s">
        <v>18</v>
      </c>
      <c r="F236" t="s">
        <v>478</v>
      </c>
      <c r="G236" t="s">
        <v>479</v>
      </c>
      <c r="H236" t="s">
        <v>480</v>
      </c>
      <c r="I236">
        <v>4</v>
      </c>
      <c r="J236" t="s">
        <v>249</v>
      </c>
      <c r="K236" s="3">
        <v>46117</v>
      </c>
      <c r="L236" s="3">
        <v>46142</v>
      </c>
      <c r="M236">
        <v>26</v>
      </c>
      <c r="N236">
        <v>5200</v>
      </c>
      <c r="O236">
        <v>6238.1</v>
      </c>
      <c r="P236">
        <v>6238.1</v>
      </c>
      <c r="Q236">
        <f t="shared" si="4"/>
        <v>0</v>
      </c>
      <c r="R236">
        <v>119.96</v>
      </c>
      <c r="S236" t="s">
        <v>72</v>
      </c>
      <c r="T236" t="s">
        <v>66</v>
      </c>
      <c r="U236" s="3">
        <v>46117</v>
      </c>
    </row>
    <row r="237" spans="1:21">
      <c r="A237" t="s">
        <v>481</v>
      </c>
      <c r="B237">
        <v>2026</v>
      </c>
      <c r="C237">
        <v>4</v>
      </c>
      <c r="D237" t="s">
        <v>15</v>
      </c>
      <c r="E237" t="s">
        <v>18</v>
      </c>
      <c r="F237" t="s">
        <v>454</v>
      </c>
      <c r="G237" t="s">
        <v>455</v>
      </c>
      <c r="H237" t="s">
        <v>456</v>
      </c>
      <c r="I237">
        <v>4</v>
      </c>
      <c r="J237" t="s">
        <v>249</v>
      </c>
      <c r="K237" s="3">
        <v>46137</v>
      </c>
      <c r="L237" s="3">
        <v>46142</v>
      </c>
      <c r="M237">
        <v>6</v>
      </c>
      <c r="N237">
        <v>1200</v>
      </c>
      <c r="O237">
        <v>2135.6</v>
      </c>
      <c r="P237">
        <v>2135.6</v>
      </c>
      <c r="Q237">
        <f t="shared" si="4"/>
        <v>0</v>
      </c>
      <c r="R237">
        <v>177.97</v>
      </c>
      <c r="S237" t="s">
        <v>72</v>
      </c>
      <c r="T237" t="s">
        <v>66</v>
      </c>
      <c r="U237" s="3">
        <v>46137</v>
      </c>
    </row>
    <row r="238" spans="1:21">
      <c r="A238" t="s">
        <v>482</v>
      </c>
      <c r="B238">
        <v>2026</v>
      </c>
      <c r="C238">
        <v>4</v>
      </c>
      <c r="D238" t="s">
        <v>15</v>
      </c>
      <c r="E238" t="s">
        <v>18</v>
      </c>
      <c r="F238" t="s">
        <v>461</v>
      </c>
      <c r="G238" t="s">
        <v>462</v>
      </c>
      <c r="H238" t="s">
        <v>463</v>
      </c>
      <c r="I238">
        <v>4</v>
      </c>
      <c r="J238" t="s">
        <v>249</v>
      </c>
      <c r="K238" s="3">
        <v>46126</v>
      </c>
      <c r="L238" s="3">
        <v>46142</v>
      </c>
      <c r="M238">
        <v>17</v>
      </c>
      <c r="N238">
        <v>3400</v>
      </c>
      <c r="O238">
        <v>430.7</v>
      </c>
      <c r="P238">
        <v>430.7</v>
      </c>
      <c r="Q238">
        <f t="shared" si="4"/>
        <v>0</v>
      </c>
      <c r="R238">
        <v>12.67</v>
      </c>
      <c r="S238" t="s">
        <v>65</v>
      </c>
      <c r="T238" t="s">
        <v>66</v>
      </c>
      <c r="U238" s="3">
        <v>46126</v>
      </c>
    </row>
    <row r="239" spans="1:21">
      <c r="A239" t="s">
        <v>483</v>
      </c>
      <c r="B239">
        <v>2026</v>
      </c>
      <c r="C239">
        <v>4</v>
      </c>
      <c r="D239" t="s">
        <v>15</v>
      </c>
      <c r="E239" t="s">
        <v>18</v>
      </c>
      <c r="F239" t="s">
        <v>454</v>
      </c>
      <c r="G239" t="s">
        <v>455</v>
      </c>
      <c r="H239" t="s">
        <v>456</v>
      </c>
      <c r="I239">
        <v>4</v>
      </c>
      <c r="J239" t="s">
        <v>249</v>
      </c>
      <c r="K239" s="3">
        <v>46113</v>
      </c>
      <c r="L239" s="3">
        <v>46142</v>
      </c>
      <c r="M239">
        <v>30</v>
      </c>
      <c r="N239">
        <v>6000</v>
      </c>
      <c r="O239">
        <v>4116.7</v>
      </c>
      <c r="P239">
        <v>4116.7</v>
      </c>
      <c r="Q239">
        <f t="shared" si="4"/>
        <v>0</v>
      </c>
      <c r="R239">
        <v>68.61</v>
      </c>
      <c r="S239" t="s">
        <v>65</v>
      </c>
      <c r="T239" t="s">
        <v>66</v>
      </c>
      <c r="U239" s="3">
        <v>46100</v>
      </c>
    </row>
    <row r="240" spans="1:21">
      <c r="A240" t="s">
        <v>484</v>
      </c>
      <c r="B240">
        <v>2026</v>
      </c>
      <c r="C240">
        <v>4</v>
      </c>
      <c r="D240" t="s">
        <v>15</v>
      </c>
      <c r="E240" t="s">
        <v>18</v>
      </c>
      <c r="F240" t="s">
        <v>454</v>
      </c>
      <c r="G240" t="s">
        <v>455</v>
      </c>
      <c r="H240" t="s">
        <v>456</v>
      </c>
      <c r="I240">
        <v>4</v>
      </c>
      <c r="J240" t="s">
        <v>249</v>
      </c>
      <c r="K240" s="3">
        <v>46113</v>
      </c>
      <c r="L240" s="3">
        <v>46142</v>
      </c>
      <c r="M240">
        <v>30</v>
      </c>
      <c r="N240">
        <v>6000</v>
      </c>
      <c r="O240">
        <v>8123.9</v>
      </c>
      <c r="P240">
        <v>8123.9</v>
      </c>
      <c r="Q240">
        <f t="shared" si="4"/>
        <v>0</v>
      </c>
      <c r="R240">
        <v>135.4</v>
      </c>
      <c r="S240" t="s">
        <v>72</v>
      </c>
      <c r="T240" t="s">
        <v>66</v>
      </c>
      <c r="U240" s="3">
        <v>46104</v>
      </c>
    </row>
    <row r="241" spans="1:21">
      <c r="A241" t="s">
        <v>485</v>
      </c>
      <c r="B241">
        <v>2026</v>
      </c>
      <c r="C241">
        <v>4</v>
      </c>
      <c r="D241" t="s">
        <v>15</v>
      </c>
      <c r="E241" t="s">
        <v>18</v>
      </c>
      <c r="F241" t="s">
        <v>454</v>
      </c>
      <c r="G241" t="s">
        <v>455</v>
      </c>
      <c r="H241" t="s">
        <v>456</v>
      </c>
      <c r="I241">
        <v>4</v>
      </c>
      <c r="J241" t="s">
        <v>249</v>
      </c>
      <c r="K241" s="3">
        <v>46113</v>
      </c>
      <c r="L241" s="3">
        <v>46142</v>
      </c>
      <c r="M241">
        <v>30</v>
      </c>
      <c r="N241">
        <v>6000</v>
      </c>
      <c r="O241">
        <v>4608.6</v>
      </c>
      <c r="P241">
        <v>4608.6</v>
      </c>
      <c r="Q241">
        <f t="shared" si="4"/>
        <v>0</v>
      </c>
      <c r="R241">
        <v>76.81</v>
      </c>
      <c r="S241" t="s">
        <v>65</v>
      </c>
      <c r="T241" t="s">
        <v>66</v>
      </c>
      <c r="U241" s="3">
        <v>46100</v>
      </c>
    </row>
    <row r="242" spans="1:21">
      <c r="A242" t="s">
        <v>486</v>
      </c>
      <c r="B242">
        <v>2026</v>
      </c>
      <c r="C242">
        <v>4</v>
      </c>
      <c r="D242" t="s">
        <v>15</v>
      </c>
      <c r="E242" t="s">
        <v>18</v>
      </c>
      <c r="F242" t="s">
        <v>454</v>
      </c>
      <c r="G242" t="s">
        <v>455</v>
      </c>
      <c r="H242" t="s">
        <v>456</v>
      </c>
      <c r="I242">
        <v>4</v>
      </c>
      <c r="J242" t="s">
        <v>249</v>
      </c>
      <c r="K242" s="3">
        <v>46125</v>
      </c>
      <c r="L242" s="3">
        <v>46142</v>
      </c>
      <c r="M242">
        <v>18</v>
      </c>
      <c r="N242">
        <v>3600</v>
      </c>
      <c r="O242">
        <v>163.3</v>
      </c>
      <c r="P242">
        <v>163.3</v>
      </c>
      <c r="Q242">
        <f t="shared" si="4"/>
        <v>0</v>
      </c>
      <c r="R242">
        <v>4.54</v>
      </c>
      <c r="S242" t="s">
        <v>65</v>
      </c>
      <c r="T242" t="s">
        <v>66</v>
      </c>
      <c r="U242" s="3">
        <v>46125</v>
      </c>
    </row>
    <row r="243" spans="1:21">
      <c r="A243" t="s">
        <v>487</v>
      </c>
      <c r="B243">
        <v>2026</v>
      </c>
      <c r="C243">
        <v>4</v>
      </c>
      <c r="D243" t="s">
        <v>15</v>
      </c>
      <c r="E243" t="s">
        <v>18</v>
      </c>
      <c r="F243" t="s">
        <v>478</v>
      </c>
      <c r="G243" t="s">
        <v>479</v>
      </c>
      <c r="H243" t="s">
        <v>480</v>
      </c>
      <c r="I243">
        <v>4</v>
      </c>
      <c r="J243" t="s">
        <v>249</v>
      </c>
      <c r="K243" s="3">
        <v>46113</v>
      </c>
      <c r="L243" s="3">
        <v>46142</v>
      </c>
      <c r="M243">
        <v>30</v>
      </c>
      <c r="N243">
        <v>6000</v>
      </c>
      <c r="O243">
        <v>1175</v>
      </c>
      <c r="P243">
        <v>1175</v>
      </c>
      <c r="Q243">
        <f t="shared" si="4"/>
        <v>0</v>
      </c>
      <c r="R243">
        <v>19.58</v>
      </c>
      <c r="S243" t="s">
        <v>65</v>
      </c>
      <c r="T243" t="s">
        <v>66</v>
      </c>
      <c r="U243" s="3">
        <v>46080</v>
      </c>
    </row>
    <row r="244" spans="1:21">
      <c r="A244" t="s">
        <v>488</v>
      </c>
      <c r="B244">
        <v>2026</v>
      </c>
      <c r="C244">
        <v>4</v>
      </c>
      <c r="D244" t="s">
        <v>15</v>
      </c>
      <c r="E244" t="s">
        <v>18</v>
      </c>
      <c r="F244" t="s">
        <v>466</v>
      </c>
      <c r="G244" t="s">
        <v>467</v>
      </c>
      <c r="H244" t="s">
        <v>468</v>
      </c>
      <c r="I244">
        <v>4</v>
      </c>
      <c r="J244" t="s">
        <v>249</v>
      </c>
      <c r="K244" s="3">
        <v>46113</v>
      </c>
      <c r="L244" s="3">
        <v>46142</v>
      </c>
      <c r="M244">
        <v>30</v>
      </c>
      <c r="N244">
        <v>6000</v>
      </c>
      <c r="O244">
        <v>4504.4</v>
      </c>
      <c r="P244">
        <v>4504.4</v>
      </c>
      <c r="Q244">
        <f t="shared" si="4"/>
        <v>0</v>
      </c>
      <c r="R244">
        <v>75.07</v>
      </c>
      <c r="S244" t="s">
        <v>65</v>
      </c>
      <c r="T244" t="s">
        <v>66</v>
      </c>
      <c r="U244" s="3">
        <v>46101</v>
      </c>
    </row>
    <row r="245" spans="1:21">
      <c r="A245" t="s">
        <v>489</v>
      </c>
      <c r="B245">
        <v>2026</v>
      </c>
      <c r="C245">
        <v>4</v>
      </c>
      <c r="D245" t="s">
        <v>15</v>
      </c>
      <c r="E245" t="s">
        <v>18</v>
      </c>
      <c r="F245" t="s">
        <v>461</v>
      </c>
      <c r="G245" t="s">
        <v>462</v>
      </c>
      <c r="H245" t="s">
        <v>463</v>
      </c>
      <c r="I245">
        <v>4</v>
      </c>
      <c r="J245" t="s">
        <v>249</v>
      </c>
      <c r="K245" s="3">
        <v>46131</v>
      </c>
      <c r="L245" s="3">
        <v>46142</v>
      </c>
      <c r="M245">
        <v>12</v>
      </c>
      <c r="N245">
        <v>2400</v>
      </c>
      <c r="O245">
        <v>844.5</v>
      </c>
      <c r="P245">
        <v>844.5</v>
      </c>
      <c r="Q245">
        <f t="shared" si="4"/>
        <v>0</v>
      </c>
      <c r="R245">
        <v>35.19</v>
      </c>
      <c r="S245" t="s">
        <v>65</v>
      </c>
      <c r="T245" t="s">
        <v>66</v>
      </c>
      <c r="U245" s="3">
        <v>46131</v>
      </c>
    </row>
    <row r="246" spans="1:21">
      <c r="A246" t="s">
        <v>490</v>
      </c>
      <c r="B246">
        <v>2026</v>
      </c>
      <c r="C246">
        <v>4</v>
      </c>
      <c r="D246" t="s">
        <v>15</v>
      </c>
      <c r="E246" t="s">
        <v>18</v>
      </c>
      <c r="F246" t="s">
        <v>454</v>
      </c>
      <c r="G246" t="s">
        <v>455</v>
      </c>
      <c r="H246" t="s">
        <v>456</v>
      </c>
      <c r="I246">
        <v>4</v>
      </c>
      <c r="J246" t="s">
        <v>249</v>
      </c>
      <c r="K246" s="3">
        <v>46125</v>
      </c>
      <c r="L246" s="3">
        <v>46142</v>
      </c>
      <c r="M246">
        <v>18</v>
      </c>
      <c r="N246">
        <v>3600</v>
      </c>
      <c r="O246">
        <v>96</v>
      </c>
      <c r="P246">
        <v>96</v>
      </c>
      <c r="Q246">
        <f t="shared" si="4"/>
        <v>0</v>
      </c>
      <c r="R246">
        <v>2.67</v>
      </c>
      <c r="S246" t="s">
        <v>65</v>
      </c>
      <c r="T246" t="s">
        <v>66</v>
      </c>
      <c r="U246" s="3">
        <v>46125</v>
      </c>
    </row>
    <row r="247" spans="1:21">
      <c r="A247" t="s">
        <v>491</v>
      </c>
      <c r="B247">
        <v>2026</v>
      </c>
      <c r="C247">
        <v>4</v>
      </c>
      <c r="D247" t="s">
        <v>15</v>
      </c>
      <c r="E247" t="s">
        <v>18</v>
      </c>
      <c r="F247" t="s">
        <v>461</v>
      </c>
      <c r="G247" t="s">
        <v>462</v>
      </c>
      <c r="H247" t="s">
        <v>463</v>
      </c>
      <c r="I247">
        <v>4</v>
      </c>
      <c r="J247" t="s">
        <v>249</v>
      </c>
      <c r="K247" s="3">
        <v>46113</v>
      </c>
      <c r="L247" s="3">
        <v>46142</v>
      </c>
      <c r="M247">
        <v>30</v>
      </c>
      <c r="N247">
        <v>6000</v>
      </c>
      <c r="O247">
        <v>1688.9</v>
      </c>
      <c r="P247">
        <v>1688.9</v>
      </c>
      <c r="Q247">
        <f t="shared" si="4"/>
        <v>0</v>
      </c>
      <c r="R247">
        <v>28.15</v>
      </c>
      <c r="S247" t="s">
        <v>65</v>
      </c>
      <c r="T247" t="s">
        <v>66</v>
      </c>
      <c r="U247" s="3">
        <v>46107</v>
      </c>
    </row>
    <row r="248" spans="1:21">
      <c r="A248" t="s">
        <v>492</v>
      </c>
      <c r="B248">
        <v>2026</v>
      </c>
      <c r="C248">
        <v>4</v>
      </c>
      <c r="D248" t="s">
        <v>15</v>
      </c>
      <c r="E248" t="s">
        <v>18</v>
      </c>
      <c r="F248" t="s">
        <v>454</v>
      </c>
      <c r="G248" t="s">
        <v>455</v>
      </c>
      <c r="H248" t="s">
        <v>456</v>
      </c>
      <c r="I248">
        <v>4</v>
      </c>
      <c r="J248" t="s">
        <v>249</v>
      </c>
      <c r="K248" s="3">
        <v>46135</v>
      </c>
      <c r="L248" s="3">
        <v>46142</v>
      </c>
      <c r="M248">
        <v>8</v>
      </c>
      <c r="N248">
        <v>1600</v>
      </c>
      <c r="O248">
        <v>2721.5</v>
      </c>
      <c r="P248">
        <v>2721.5</v>
      </c>
      <c r="Q248">
        <f t="shared" si="4"/>
        <v>0</v>
      </c>
      <c r="R248">
        <v>170.09</v>
      </c>
      <c r="S248" t="s">
        <v>72</v>
      </c>
      <c r="T248" t="s">
        <v>66</v>
      </c>
      <c r="U248" s="3">
        <v>46135</v>
      </c>
    </row>
    <row r="249" spans="1:21">
      <c r="A249" t="s">
        <v>493</v>
      </c>
      <c r="B249">
        <v>2026</v>
      </c>
      <c r="C249">
        <v>4</v>
      </c>
      <c r="D249" t="s">
        <v>15</v>
      </c>
      <c r="E249" t="s">
        <v>18</v>
      </c>
      <c r="F249" t="s">
        <v>454</v>
      </c>
      <c r="G249" t="s">
        <v>455</v>
      </c>
      <c r="H249" t="s">
        <v>456</v>
      </c>
      <c r="I249">
        <v>4</v>
      </c>
      <c r="J249" t="s">
        <v>249</v>
      </c>
      <c r="K249" s="3">
        <v>46142</v>
      </c>
      <c r="L249" s="3">
        <v>46142</v>
      </c>
      <c r="M249">
        <v>1</v>
      </c>
      <c r="N249">
        <v>200</v>
      </c>
      <c r="O249">
        <v>0.4</v>
      </c>
      <c r="P249">
        <v>0.4</v>
      </c>
      <c r="Q249">
        <f t="shared" si="4"/>
        <v>0</v>
      </c>
      <c r="R249">
        <v>0.2</v>
      </c>
      <c r="S249" t="s">
        <v>65</v>
      </c>
      <c r="T249" t="s">
        <v>66</v>
      </c>
      <c r="U249" s="3">
        <v>46142</v>
      </c>
    </row>
    <row r="250" spans="1:21">
      <c r="A250" t="s">
        <v>494</v>
      </c>
      <c r="B250">
        <v>2026</v>
      </c>
      <c r="C250">
        <v>4</v>
      </c>
      <c r="D250" t="s">
        <v>15</v>
      </c>
      <c r="E250" t="s">
        <v>18</v>
      </c>
      <c r="F250" t="s">
        <v>454</v>
      </c>
      <c r="G250" t="s">
        <v>455</v>
      </c>
      <c r="H250" t="s">
        <v>456</v>
      </c>
      <c r="I250">
        <v>4</v>
      </c>
      <c r="J250" t="s">
        <v>249</v>
      </c>
      <c r="K250" s="3">
        <v>46128</v>
      </c>
      <c r="L250" s="3">
        <v>46142</v>
      </c>
      <c r="M250">
        <v>15</v>
      </c>
      <c r="N250">
        <v>3000</v>
      </c>
      <c r="O250">
        <v>4404</v>
      </c>
      <c r="P250">
        <v>4404</v>
      </c>
      <c r="Q250">
        <f t="shared" si="4"/>
        <v>0</v>
      </c>
      <c r="R250">
        <v>146.8</v>
      </c>
      <c r="S250" t="s">
        <v>72</v>
      </c>
      <c r="T250" t="s">
        <v>66</v>
      </c>
      <c r="U250" s="3">
        <v>46128</v>
      </c>
    </row>
    <row r="251" spans="1:21">
      <c r="A251" t="s">
        <v>495</v>
      </c>
      <c r="B251">
        <v>2026</v>
      </c>
      <c r="C251">
        <v>4</v>
      </c>
      <c r="D251" t="s">
        <v>15</v>
      </c>
      <c r="E251" t="s">
        <v>18</v>
      </c>
      <c r="F251" t="s">
        <v>461</v>
      </c>
      <c r="G251" t="s">
        <v>462</v>
      </c>
      <c r="H251" t="s">
        <v>463</v>
      </c>
      <c r="I251">
        <v>4</v>
      </c>
      <c r="J251" t="s">
        <v>249</v>
      </c>
      <c r="K251" s="3">
        <v>46124</v>
      </c>
      <c r="L251" s="3">
        <v>46142</v>
      </c>
      <c r="M251">
        <v>19</v>
      </c>
      <c r="N251">
        <v>3800</v>
      </c>
      <c r="O251">
        <v>1926.7</v>
      </c>
      <c r="P251">
        <v>1926.7</v>
      </c>
      <c r="Q251">
        <f t="shared" si="4"/>
        <v>0</v>
      </c>
      <c r="R251">
        <v>50.7</v>
      </c>
      <c r="S251" t="s">
        <v>65</v>
      </c>
      <c r="T251" t="s">
        <v>66</v>
      </c>
      <c r="U251" s="3">
        <v>46124</v>
      </c>
    </row>
    <row r="252" spans="1:21">
      <c r="A252" t="s">
        <v>496</v>
      </c>
      <c r="B252">
        <v>2026</v>
      </c>
      <c r="C252">
        <v>4</v>
      </c>
      <c r="D252" t="s">
        <v>15</v>
      </c>
      <c r="E252" t="s">
        <v>18</v>
      </c>
      <c r="F252" t="s">
        <v>461</v>
      </c>
      <c r="G252" t="s">
        <v>462</v>
      </c>
      <c r="H252" t="s">
        <v>463</v>
      </c>
      <c r="I252">
        <v>4</v>
      </c>
      <c r="J252" t="s">
        <v>249</v>
      </c>
      <c r="K252" s="3">
        <v>46124</v>
      </c>
      <c r="L252" s="3">
        <v>46142</v>
      </c>
      <c r="M252">
        <v>19</v>
      </c>
      <c r="N252">
        <v>3800</v>
      </c>
      <c r="O252">
        <v>1843.4</v>
      </c>
      <c r="P252">
        <v>1843.4</v>
      </c>
      <c r="Q252">
        <f t="shared" si="4"/>
        <v>0</v>
      </c>
      <c r="R252">
        <v>48.51</v>
      </c>
      <c r="S252" t="s">
        <v>65</v>
      </c>
      <c r="T252" t="s">
        <v>66</v>
      </c>
      <c r="U252" s="3">
        <v>46124</v>
      </c>
    </row>
    <row r="253" spans="1:21">
      <c r="A253" t="s">
        <v>497</v>
      </c>
      <c r="B253">
        <v>2026</v>
      </c>
      <c r="C253">
        <v>4</v>
      </c>
      <c r="D253" t="s">
        <v>15</v>
      </c>
      <c r="E253" t="s">
        <v>18</v>
      </c>
      <c r="F253" t="s">
        <v>454</v>
      </c>
      <c r="G253" t="s">
        <v>455</v>
      </c>
      <c r="H253" t="s">
        <v>456</v>
      </c>
      <c r="I253">
        <v>4</v>
      </c>
      <c r="J253" t="s">
        <v>249</v>
      </c>
      <c r="K253" s="3">
        <v>46138</v>
      </c>
      <c r="L253" s="3">
        <v>46142</v>
      </c>
      <c r="M253">
        <v>5</v>
      </c>
      <c r="N253">
        <v>1000</v>
      </c>
      <c r="O253">
        <v>2131.9</v>
      </c>
      <c r="P253">
        <v>2131.9</v>
      </c>
      <c r="Q253">
        <f t="shared" si="4"/>
        <v>0</v>
      </c>
      <c r="R253">
        <v>213.19</v>
      </c>
      <c r="S253" t="s">
        <v>72</v>
      </c>
      <c r="T253" t="s">
        <v>66</v>
      </c>
      <c r="U253" s="3">
        <v>46138</v>
      </c>
    </row>
    <row r="254" spans="1:21">
      <c r="A254" t="s">
        <v>498</v>
      </c>
      <c r="B254">
        <v>2026</v>
      </c>
      <c r="C254">
        <v>4</v>
      </c>
      <c r="D254" t="s">
        <v>15</v>
      </c>
      <c r="E254" t="s">
        <v>18</v>
      </c>
      <c r="F254" t="s">
        <v>461</v>
      </c>
      <c r="G254" t="s">
        <v>462</v>
      </c>
      <c r="H254" t="s">
        <v>463</v>
      </c>
      <c r="I254">
        <v>4</v>
      </c>
      <c r="J254" t="s">
        <v>249</v>
      </c>
      <c r="K254" s="3">
        <v>46113</v>
      </c>
      <c r="L254" s="3">
        <v>46126</v>
      </c>
      <c r="M254">
        <v>14</v>
      </c>
      <c r="N254">
        <v>2800</v>
      </c>
      <c r="O254">
        <v>519.6</v>
      </c>
      <c r="P254">
        <v>519.6</v>
      </c>
      <c r="Q254">
        <f t="shared" si="4"/>
        <v>0</v>
      </c>
      <c r="R254">
        <v>18.56</v>
      </c>
      <c r="S254" t="s">
        <v>65</v>
      </c>
      <c r="T254" t="s">
        <v>83</v>
      </c>
      <c r="U254" s="3">
        <v>46108</v>
      </c>
    </row>
    <row r="255" spans="1:21">
      <c r="A255" t="s">
        <v>499</v>
      </c>
      <c r="B255">
        <v>2026</v>
      </c>
      <c r="C255">
        <v>4</v>
      </c>
      <c r="D255" t="s">
        <v>15</v>
      </c>
      <c r="E255" t="s">
        <v>18</v>
      </c>
      <c r="F255" t="s">
        <v>500</v>
      </c>
      <c r="G255" t="s">
        <v>501</v>
      </c>
      <c r="H255" t="s">
        <v>502</v>
      </c>
      <c r="I255">
        <v>1</v>
      </c>
      <c r="J255" t="s">
        <v>190</v>
      </c>
      <c r="K255" s="3">
        <v>46113</v>
      </c>
      <c r="L255" s="3">
        <v>46142</v>
      </c>
      <c r="M255">
        <v>30</v>
      </c>
      <c r="N255">
        <v>3000</v>
      </c>
      <c r="O255">
        <v>2160.3</v>
      </c>
      <c r="P255">
        <v>2160.3</v>
      </c>
      <c r="Q255">
        <f t="shared" si="4"/>
        <v>0</v>
      </c>
      <c r="R255">
        <v>72.01</v>
      </c>
      <c r="S255" t="s">
        <v>65</v>
      </c>
      <c r="T255" t="s">
        <v>66</v>
      </c>
      <c r="U255" s="3">
        <v>45953</v>
      </c>
    </row>
    <row r="256" spans="1:21">
      <c r="A256" t="s">
        <v>503</v>
      </c>
      <c r="B256">
        <v>2026</v>
      </c>
      <c r="C256">
        <v>4</v>
      </c>
      <c r="D256" t="s">
        <v>15</v>
      </c>
      <c r="E256" t="s">
        <v>18</v>
      </c>
      <c r="F256" t="s">
        <v>500</v>
      </c>
      <c r="G256" t="s">
        <v>501</v>
      </c>
      <c r="H256" t="s">
        <v>502</v>
      </c>
      <c r="I256">
        <v>1</v>
      </c>
      <c r="J256" t="s">
        <v>190</v>
      </c>
      <c r="K256" s="3">
        <v>46113</v>
      </c>
      <c r="L256" s="3">
        <v>46142</v>
      </c>
      <c r="M256">
        <v>30</v>
      </c>
      <c r="N256">
        <v>3000</v>
      </c>
      <c r="O256">
        <v>2156.9</v>
      </c>
      <c r="P256">
        <v>2156.9</v>
      </c>
      <c r="Q256">
        <f t="shared" si="4"/>
        <v>0</v>
      </c>
      <c r="R256">
        <v>71.9</v>
      </c>
      <c r="S256" t="s">
        <v>65</v>
      </c>
      <c r="T256" t="s">
        <v>66</v>
      </c>
      <c r="U256" s="3">
        <v>45846</v>
      </c>
    </row>
    <row r="257" spans="1:21">
      <c r="A257" t="s">
        <v>504</v>
      </c>
      <c r="B257">
        <v>2026</v>
      </c>
      <c r="C257">
        <v>4</v>
      </c>
      <c r="D257" t="s">
        <v>15</v>
      </c>
      <c r="E257" t="s">
        <v>18</v>
      </c>
      <c r="F257" t="s">
        <v>505</v>
      </c>
      <c r="G257" t="s">
        <v>506</v>
      </c>
      <c r="H257" t="s">
        <v>507</v>
      </c>
      <c r="I257">
        <v>2</v>
      </c>
      <c r="J257" t="s">
        <v>196</v>
      </c>
      <c r="K257" s="3">
        <v>46113</v>
      </c>
      <c r="L257" s="3">
        <v>46142</v>
      </c>
      <c r="M257">
        <v>30</v>
      </c>
      <c r="N257">
        <v>3000</v>
      </c>
      <c r="O257">
        <v>1792.2</v>
      </c>
      <c r="P257">
        <v>1792.2</v>
      </c>
      <c r="Q257">
        <f t="shared" si="4"/>
        <v>0</v>
      </c>
      <c r="R257">
        <v>59.74</v>
      </c>
      <c r="S257" t="s">
        <v>65</v>
      </c>
      <c r="T257" t="s">
        <v>66</v>
      </c>
      <c r="U257" s="3">
        <v>45899</v>
      </c>
    </row>
    <row r="258" spans="1:21">
      <c r="A258" t="s">
        <v>508</v>
      </c>
      <c r="B258">
        <v>2026</v>
      </c>
      <c r="C258">
        <v>4</v>
      </c>
      <c r="D258" t="s">
        <v>15</v>
      </c>
      <c r="E258" t="s">
        <v>18</v>
      </c>
      <c r="F258" t="s">
        <v>509</v>
      </c>
      <c r="G258" t="s">
        <v>510</v>
      </c>
      <c r="H258" t="s">
        <v>511</v>
      </c>
      <c r="I258">
        <v>5</v>
      </c>
      <c r="J258" t="s">
        <v>312</v>
      </c>
      <c r="K258" s="3">
        <v>46139</v>
      </c>
      <c r="L258" s="3">
        <v>46142</v>
      </c>
      <c r="M258">
        <v>4</v>
      </c>
      <c r="N258">
        <v>666.67</v>
      </c>
      <c r="O258">
        <v>84.6</v>
      </c>
      <c r="P258">
        <v>84.6</v>
      </c>
      <c r="Q258">
        <f t="shared" si="4"/>
        <v>0</v>
      </c>
      <c r="R258">
        <v>12.69</v>
      </c>
      <c r="S258" t="s">
        <v>65</v>
      </c>
      <c r="T258" t="s">
        <v>66</v>
      </c>
      <c r="U258" s="3">
        <v>46139</v>
      </c>
    </row>
    <row r="259" spans="1:21">
      <c r="A259" t="s">
        <v>512</v>
      </c>
      <c r="B259">
        <v>2026</v>
      </c>
      <c r="C259">
        <v>4</v>
      </c>
      <c r="D259" t="s">
        <v>15</v>
      </c>
      <c r="E259" t="s">
        <v>18</v>
      </c>
      <c r="F259" t="s">
        <v>509</v>
      </c>
      <c r="G259" t="s">
        <v>510</v>
      </c>
      <c r="H259" t="s">
        <v>511</v>
      </c>
      <c r="I259">
        <v>5</v>
      </c>
      <c r="J259" t="s">
        <v>312</v>
      </c>
      <c r="K259" s="3">
        <v>46140</v>
      </c>
      <c r="L259" s="3">
        <v>46142</v>
      </c>
      <c r="M259">
        <v>3</v>
      </c>
      <c r="N259">
        <v>500</v>
      </c>
      <c r="O259">
        <v>114.6</v>
      </c>
      <c r="P259">
        <v>114.6</v>
      </c>
      <c r="Q259">
        <f t="shared" si="4"/>
        <v>0</v>
      </c>
      <c r="R259">
        <v>22.92</v>
      </c>
      <c r="S259" t="s">
        <v>65</v>
      </c>
      <c r="T259" t="s">
        <v>66</v>
      </c>
      <c r="U259" s="3">
        <v>46140</v>
      </c>
    </row>
    <row r="260" spans="1:21">
      <c r="A260" t="s">
        <v>513</v>
      </c>
      <c r="B260">
        <v>2026</v>
      </c>
      <c r="C260">
        <v>4</v>
      </c>
      <c r="D260" t="s">
        <v>15</v>
      </c>
      <c r="E260" t="s">
        <v>18</v>
      </c>
      <c r="F260" t="s">
        <v>509</v>
      </c>
      <c r="G260" t="s">
        <v>510</v>
      </c>
      <c r="H260" t="s">
        <v>511</v>
      </c>
      <c r="I260">
        <v>5</v>
      </c>
      <c r="J260" t="s">
        <v>312</v>
      </c>
      <c r="K260" s="3">
        <v>46140</v>
      </c>
      <c r="L260" s="3">
        <v>46142</v>
      </c>
      <c r="M260">
        <v>3</v>
      </c>
      <c r="N260">
        <v>500</v>
      </c>
      <c r="O260">
        <v>230.4</v>
      </c>
      <c r="P260">
        <v>230.4</v>
      </c>
      <c r="Q260">
        <f t="shared" si="4"/>
        <v>0</v>
      </c>
      <c r="R260">
        <v>46.08</v>
      </c>
      <c r="S260" t="s">
        <v>65</v>
      </c>
      <c r="T260" t="s">
        <v>66</v>
      </c>
      <c r="U260" s="3">
        <v>46140</v>
      </c>
    </row>
    <row r="261" spans="1:21">
      <c r="A261" t="s">
        <v>514</v>
      </c>
      <c r="B261">
        <v>2026</v>
      </c>
      <c r="C261">
        <v>4</v>
      </c>
      <c r="D261" t="s">
        <v>15</v>
      </c>
      <c r="E261" t="s">
        <v>18</v>
      </c>
      <c r="F261" t="s">
        <v>509</v>
      </c>
      <c r="G261" t="s">
        <v>510</v>
      </c>
      <c r="H261" t="s">
        <v>511</v>
      </c>
      <c r="I261">
        <v>1</v>
      </c>
      <c r="J261" t="s">
        <v>190</v>
      </c>
      <c r="K261" s="3">
        <v>46139</v>
      </c>
      <c r="L261" s="3">
        <v>46142</v>
      </c>
      <c r="M261">
        <v>4</v>
      </c>
      <c r="N261">
        <v>400</v>
      </c>
      <c r="O261">
        <v>110.7</v>
      </c>
      <c r="P261">
        <v>110.7</v>
      </c>
      <c r="Q261">
        <f t="shared" si="4"/>
        <v>0</v>
      </c>
      <c r="R261">
        <v>27.68</v>
      </c>
      <c r="S261" t="s">
        <v>65</v>
      </c>
      <c r="T261" t="s">
        <v>66</v>
      </c>
      <c r="U261" s="3">
        <v>46139</v>
      </c>
    </row>
    <row r="262" spans="1:21">
      <c r="A262" t="s">
        <v>515</v>
      </c>
      <c r="B262">
        <v>2026</v>
      </c>
      <c r="C262">
        <v>4</v>
      </c>
      <c r="D262" t="s">
        <v>15</v>
      </c>
      <c r="E262" t="s">
        <v>18</v>
      </c>
      <c r="F262" t="s">
        <v>500</v>
      </c>
      <c r="G262" t="s">
        <v>501</v>
      </c>
      <c r="H262" t="s">
        <v>502</v>
      </c>
      <c r="I262">
        <v>1</v>
      </c>
      <c r="J262" t="s">
        <v>190</v>
      </c>
      <c r="K262" s="3">
        <v>46113</v>
      </c>
      <c r="L262" s="3">
        <v>46142</v>
      </c>
      <c r="M262">
        <v>30</v>
      </c>
      <c r="N262">
        <v>3000</v>
      </c>
      <c r="O262">
        <v>3351.5</v>
      </c>
      <c r="P262">
        <v>3351.5</v>
      </c>
      <c r="Q262">
        <f t="shared" si="4"/>
        <v>0</v>
      </c>
      <c r="R262">
        <v>111.72</v>
      </c>
      <c r="S262" t="s">
        <v>72</v>
      </c>
      <c r="T262" t="s">
        <v>66</v>
      </c>
      <c r="U262" s="3">
        <v>45845</v>
      </c>
    </row>
    <row r="263" spans="1:21">
      <c r="A263" t="s">
        <v>516</v>
      </c>
      <c r="B263">
        <v>2026</v>
      </c>
      <c r="C263">
        <v>4</v>
      </c>
      <c r="D263" t="s">
        <v>15</v>
      </c>
      <c r="E263" t="s">
        <v>18</v>
      </c>
      <c r="F263" t="s">
        <v>500</v>
      </c>
      <c r="G263" t="s">
        <v>501</v>
      </c>
      <c r="H263" t="s">
        <v>502</v>
      </c>
      <c r="I263">
        <v>1</v>
      </c>
      <c r="J263" t="s">
        <v>190</v>
      </c>
      <c r="K263" s="3">
        <v>46113</v>
      </c>
      <c r="L263" s="3">
        <v>46142</v>
      </c>
      <c r="M263">
        <v>30</v>
      </c>
      <c r="N263">
        <v>3000</v>
      </c>
      <c r="O263">
        <v>1156.9</v>
      </c>
      <c r="P263">
        <v>1156.9</v>
      </c>
      <c r="Q263">
        <f t="shared" si="4"/>
        <v>0</v>
      </c>
      <c r="R263">
        <v>38.56</v>
      </c>
      <c r="S263" t="s">
        <v>65</v>
      </c>
      <c r="T263" t="s">
        <v>66</v>
      </c>
      <c r="U263" s="3">
        <v>45846</v>
      </c>
    </row>
    <row r="264" spans="1:21">
      <c r="A264" t="s">
        <v>517</v>
      </c>
      <c r="B264">
        <v>2026</v>
      </c>
      <c r="C264">
        <v>4</v>
      </c>
      <c r="D264" t="s">
        <v>15</v>
      </c>
      <c r="E264" t="s">
        <v>18</v>
      </c>
      <c r="F264" t="s">
        <v>500</v>
      </c>
      <c r="G264" t="s">
        <v>501</v>
      </c>
      <c r="H264" t="s">
        <v>502</v>
      </c>
      <c r="I264">
        <v>1</v>
      </c>
      <c r="J264" t="s">
        <v>190</v>
      </c>
      <c r="K264" s="3">
        <v>46113</v>
      </c>
      <c r="L264" s="3">
        <v>46142</v>
      </c>
      <c r="M264">
        <v>30</v>
      </c>
      <c r="N264">
        <v>3000</v>
      </c>
      <c r="O264">
        <v>2552</v>
      </c>
      <c r="P264">
        <v>2552</v>
      </c>
      <c r="Q264">
        <f t="shared" si="4"/>
        <v>0</v>
      </c>
      <c r="R264">
        <v>85.07</v>
      </c>
      <c r="S264" t="s">
        <v>65</v>
      </c>
      <c r="T264" t="s">
        <v>66</v>
      </c>
      <c r="U264" s="3">
        <v>45845</v>
      </c>
    </row>
    <row r="265" spans="1:21">
      <c r="A265" t="s">
        <v>518</v>
      </c>
      <c r="B265">
        <v>2026</v>
      </c>
      <c r="C265">
        <v>4</v>
      </c>
      <c r="D265" t="s">
        <v>15</v>
      </c>
      <c r="E265" t="s">
        <v>18</v>
      </c>
      <c r="F265" t="s">
        <v>500</v>
      </c>
      <c r="G265" t="s">
        <v>501</v>
      </c>
      <c r="H265" t="s">
        <v>502</v>
      </c>
      <c r="I265">
        <v>1</v>
      </c>
      <c r="J265" t="s">
        <v>190</v>
      </c>
      <c r="K265" s="3">
        <v>46113</v>
      </c>
      <c r="L265" s="3">
        <v>46142</v>
      </c>
      <c r="M265">
        <v>30</v>
      </c>
      <c r="N265">
        <v>3000</v>
      </c>
      <c r="O265">
        <v>3922.1</v>
      </c>
      <c r="P265">
        <v>3922.1</v>
      </c>
      <c r="Q265">
        <f t="shared" si="4"/>
        <v>0</v>
      </c>
      <c r="R265">
        <v>130.74</v>
      </c>
      <c r="S265" t="s">
        <v>72</v>
      </c>
      <c r="T265" t="s">
        <v>66</v>
      </c>
      <c r="U265" s="3">
        <v>45845</v>
      </c>
    </row>
    <row r="266" spans="1:21">
      <c r="A266" t="s">
        <v>519</v>
      </c>
      <c r="B266">
        <v>2026</v>
      </c>
      <c r="C266">
        <v>4</v>
      </c>
      <c r="D266" t="s">
        <v>15</v>
      </c>
      <c r="E266" t="s">
        <v>18</v>
      </c>
      <c r="F266" t="s">
        <v>509</v>
      </c>
      <c r="G266" t="s">
        <v>510</v>
      </c>
      <c r="H266" t="s">
        <v>511</v>
      </c>
      <c r="I266">
        <v>1</v>
      </c>
      <c r="J266" t="s">
        <v>190</v>
      </c>
      <c r="K266" s="3">
        <v>46139</v>
      </c>
      <c r="L266" s="3">
        <v>46142</v>
      </c>
      <c r="M266">
        <v>4</v>
      </c>
      <c r="N266">
        <v>400</v>
      </c>
      <c r="O266">
        <v>88.6</v>
      </c>
      <c r="P266">
        <v>88.6</v>
      </c>
      <c r="Q266">
        <f t="shared" si="4"/>
        <v>0</v>
      </c>
      <c r="R266">
        <v>22.15</v>
      </c>
      <c r="S266" t="s">
        <v>65</v>
      </c>
      <c r="T266" t="s">
        <v>66</v>
      </c>
      <c r="U266" s="3">
        <v>46139</v>
      </c>
    </row>
    <row r="267" spans="1:21">
      <c r="A267" t="s">
        <v>520</v>
      </c>
      <c r="B267">
        <v>2026</v>
      </c>
      <c r="C267">
        <v>4</v>
      </c>
      <c r="D267" t="s">
        <v>15</v>
      </c>
      <c r="E267" t="s">
        <v>18</v>
      </c>
      <c r="F267" t="s">
        <v>500</v>
      </c>
      <c r="G267" t="s">
        <v>501</v>
      </c>
      <c r="H267" t="s">
        <v>502</v>
      </c>
      <c r="I267">
        <v>1</v>
      </c>
      <c r="J267" t="s">
        <v>190</v>
      </c>
      <c r="K267" s="3">
        <v>46113</v>
      </c>
      <c r="L267" s="3">
        <v>46142</v>
      </c>
      <c r="M267">
        <v>30</v>
      </c>
      <c r="N267">
        <v>3000</v>
      </c>
      <c r="O267">
        <v>2656.6</v>
      </c>
      <c r="P267">
        <v>2656.6</v>
      </c>
      <c r="Q267">
        <f t="shared" si="4"/>
        <v>0</v>
      </c>
      <c r="R267">
        <v>88.55</v>
      </c>
      <c r="S267" t="s">
        <v>65</v>
      </c>
      <c r="T267" t="s">
        <v>66</v>
      </c>
      <c r="U267" s="3">
        <v>45845</v>
      </c>
    </row>
    <row r="268" spans="1:21">
      <c r="A268" t="s">
        <v>521</v>
      </c>
      <c r="B268">
        <v>2026</v>
      </c>
      <c r="C268">
        <v>4</v>
      </c>
      <c r="D268" t="s">
        <v>15</v>
      </c>
      <c r="E268" t="s">
        <v>18</v>
      </c>
      <c r="F268" t="s">
        <v>500</v>
      </c>
      <c r="G268" t="s">
        <v>501</v>
      </c>
      <c r="H268" t="s">
        <v>502</v>
      </c>
      <c r="I268">
        <v>1</v>
      </c>
      <c r="J268" t="s">
        <v>190</v>
      </c>
      <c r="K268" s="3">
        <v>46113</v>
      </c>
      <c r="L268" s="3">
        <v>46142</v>
      </c>
      <c r="M268">
        <v>30</v>
      </c>
      <c r="N268">
        <v>3000</v>
      </c>
      <c r="O268">
        <v>2056.9</v>
      </c>
      <c r="P268">
        <v>2056.9</v>
      </c>
      <c r="Q268">
        <f t="shared" si="4"/>
        <v>0</v>
      </c>
      <c r="R268">
        <v>68.56</v>
      </c>
      <c r="S268" t="s">
        <v>65</v>
      </c>
      <c r="T268" t="s">
        <v>66</v>
      </c>
      <c r="U268" s="3">
        <v>45845</v>
      </c>
    </row>
    <row r="269" spans="1:21">
      <c r="A269" t="s">
        <v>522</v>
      </c>
      <c r="B269">
        <v>2026</v>
      </c>
      <c r="C269">
        <v>4</v>
      </c>
      <c r="D269" t="s">
        <v>15</v>
      </c>
      <c r="E269" t="s">
        <v>18</v>
      </c>
      <c r="F269" t="s">
        <v>500</v>
      </c>
      <c r="G269" t="s">
        <v>501</v>
      </c>
      <c r="H269" t="s">
        <v>502</v>
      </c>
      <c r="I269">
        <v>1</v>
      </c>
      <c r="J269" t="s">
        <v>190</v>
      </c>
      <c r="K269" s="3">
        <v>46113</v>
      </c>
      <c r="L269" s="3">
        <v>46142</v>
      </c>
      <c r="M269">
        <v>30</v>
      </c>
      <c r="N269">
        <v>3000</v>
      </c>
      <c r="O269">
        <v>1128.2</v>
      </c>
      <c r="P269">
        <v>1128.2</v>
      </c>
      <c r="Q269">
        <f t="shared" si="4"/>
        <v>0</v>
      </c>
      <c r="R269">
        <v>37.61</v>
      </c>
      <c r="S269" t="s">
        <v>65</v>
      </c>
      <c r="T269" t="s">
        <v>66</v>
      </c>
      <c r="U269" s="3">
        <v>45841</v>
      </c>
    </row>
    <row r="270" spans="1:21">
      <c r="A270" t="s">
        <v>523</v>
      </c>
      <c r="B270">
        <v>2026</v>
      </c>
      <c r="C270">
        <v>4</v>
      </c>
      <c r="D270" t="s">
        <v>15</v>
      </c>
      <c r="E270" t="s">
        <v>18</v>
      </c>
      <c r="F270" t="s">
        <v>500</v>
      </c>
      <c r="G270" t="s">
        <v>501</v>
      </c>
      <c r="H270" t="s">
        <v>502</v>
      </c>
      <c r="I270">
        <v>1</v>
      </c>
      <c r="J270" t="s">
        <v>190</v>
      </c>
      <c r="K270" s="3">
        <v>46113</v>
      </c>
      <c r="L270" s="3">
        <v>46142</v>
      </c>
      <c r="M270">
        <v>30</v>
      </c>
      <c r="N270">
        <v>3000</v>
      </c>
      <c r="O270">
        <v>1486.8</v>
      </c>
      <c r="P270">
        <v>1486.8</v>
      </c>
      <c r="Q270">
        <f t="shared" si="4"/>
        <v>0</v>
      </c>
      <c r="R270">
        <v>49.56</v>
      </c>
      <c r="S270" t="s">
        <v>65</v>
      </c>
      <c r="T270" t="s">
        <v>66</v>
      </c>
      <c r="U270" s="3">
        <v>45841</v>
      </c>
    </row>
    <row r="271" spans="1:21">
      <c r="A271" t="s">
        <v>524</v>
      </c>
      <c r="B271">
        <v>2026</v>
      </c>
      <c r="C271">
        <v>4</v>
      </c>
      <c r="D271" t="s">
        <v>15</v>
      </c>
      <c r="E271" t="s">
        <v>18</v>
      </c>
      <c r="F271" t="s">
        <v>500</v>
      </c>
      <c r="G271" t="s">
        <v>501</v>
      </c>
      <c r="H271" t="s">
        <v>502</v>
      </c>
      <c r="I271">
        <v>1</v>
      </c>
      <c r="J271" t="s">
        <v>190</v>
      </c>
      <c r="K271" s="3">
        <v>46113</v>
      </c>
      <c r="L271" s="3">
        <v>46142</v>
      </c>
      <c r="M271">
        <v>30</v>
      </c>
      <c r="N271">
        <v>3000</v>
      </c>
      <c r="O271">
        <v>1983.2</v>
      </c>
      <c r="P271">
        <v>1983.2</v>
      </c>
      <c r="Q271">
        <f t="shared" si="4"/>
        <v>0</v>
      </c>
      <c r="R271">
        <v>66.11</v>
      </c>
      <c r="S271" t="s">
        <v>65</v>
      </c>
      <c r="T271" t="s">
        <v>66</v>
      </c>
      <c r="U271" s="3">
        <v>45953</v>
      </c>
    </row>
    <row r="272" spans="1:21">
      <c r="A272" t="s">
        <v>525</v>
      </c>
      <c r="B272">
        <v>2026</v>
      </c>
      <c r="C272">
        <v>4</v>
      </c>
      <c r="D272" t="s">
        <v>15</v>
      </c>
      <c r="E272" t="s">
        <v>18</v>
      </c>
      <c r="F272" t="s">
        <v>500</v>
      </c>
      <c r="G272" t="s">
        <v>501</v>
      </c>
      <c r="H272" t="s">
        <v>502</v>
      </c>
      <c r="I272">
        <v>1</v>
      </c>
      <c r="J272" t="s">
        <v>190</v>
      </c>
      <c r="K272" s="3">
        <v>46113</v>
      </c>
      <c r="L272" s="3">
        <v>46142</v>
      </c>
      <c r="M272">
        <v>30</v>
      </c>
      <c r="N272">
        <v>3000</v>
      </c>
      <c r="O272">
        <v>2122</v>
      </c>
      <c r="P272">
        <v>2122</v>
      </c>
      <c r="Q272">
        <f t="shared" si="4"/>
        <v>0</v>
      </c>
      <c r="R272">
        <v>70.73</v>
      </c>
      <c r="S272" t="s">
        <v>65</v>
      </c>
      <c r="T272" t="s">
        <v>66</v>
      </c>
      <c r="U272" s="3">
        <v>45953</v>
      </c>
    </row>
    <row r="273" spans="1:23">
      <c r="A273" t="s">
        <v>526</v>
      </c>
      <c r="B273">
        <v>2026</v>
      </c>
      <c r="C273">
        <v>4</v>
      </c>
      <c r="D273" t="s">
        <v>15</v>
      </c>
      <c r="E273" t="s">
        <v>18</v>
      </c>
      <c r="F273" t="s">
        <v>500</v>
      </c>
      <c r="G273" t="s">
        <v>501</v>
      </c>
      <c r="H273" t="s">
        <v>502</v>
      </c>
      <c r="I273">
        <v>1</v>
      </c>
      <c r="J273" t="s">
        <v>190</v>
      </c>
      <c r="K273" s="3">
        <v>46113</v>
      </c>
      <c r="L273" s="3">
        <v>46142</v>
      </c>
      <c r="M273">
        <v>30</v>
      </c>
      <c r="N273">
        <v>3000</v>
      </c>
      <c r="O273">
        <v>1603</v>
      </c>
      <c r="P273">
        <v>1603</v>
      </c>
      <c r="Q273">
        <f t="shared" si="4"/>
        <v>0</v>
      </c>
      <c r="R273">
        <v>53.43</v>
      </c>
      <c r="S273" t="s">
        <v>65</v>
      </c>
      <c r="T273" t="s">
        <v>66</v>
      </c>
      <c r="U273" s="3">
        <v>45845</v>
      </c>
    </row>
    <row r="274" spans="1:23">
      <c r="A274" t="s">
        <v>527</v>
      </c>
      <c r="B274">
        <v>2026</v>
      </c>
      <c r="C274">
        <v>4</v>
      </c>
      <c r="D274" t="s">
        <v>15</v>
      </c>
      <c r="E274" t="s">
        <v>18</v>
      </c>
      <c r="F274" t="s">
        <v>528</v>
      </c>
      <c r="G274" t="s">
        <v>529</v>
      </c>
      <c r="H274" t="s">
        <v>530</v>
      </c>
      <c r="I274">
        <v>1</v>
      </c>
      <c r="J274" t="s">
        <v>190</v>
      </c>
      <c r="K274" s="3">
        <v>46113</v>
      </c>
      <c r="L274" s="3">
        <v>46142</v>
      </c>
      <c r="M274">
        <v>30</v>
      </c>
      <c r="N274">
        <v>3000</v>
      </c>
      <c r="O274">
        <v>1157</v>
      </c>
      <c r="P274">
        <v>1157</v>
      </c>
      <c r="Q274">
        <f t="shared" si="4"/>
        <v>0</v>
      </c>
      <c r="R274">
        <v>38.57</v>
      </c>
      <c r="S274" t="s">
        <v>65</v>
      </c>
      <c r="T274" t="s">
        <v>66</v>
      </c>
      <c r="U274" s="3">
        <v>46023</v>
      </c>
    </row>
    <row r="275" spans="1:23">
      <c r="A275" t="s">
        <v>531</v>
      </c>
      <c r="B275">
        <v>2026</v>
      </c>
      <c r="C275">
        <v>4</v>
      </c>
      <c r="D275" t="s">
        <v>15</v>
      </c>
      <c r="E275" t="s">
        <v>18</v>
      </c>
      <c r="F275" t="s">
        <v>500</v>
      </c>
      <c r="G275" t="s">
        <v>501</v>
      </c>
      <c r="H275" t="s">
        <v>502</v>
      </c>
      <c r="I275">
        <v>1</v>
      </c>
      <c r="J275" t="s">
        <v>190</v>
      </c>
      <c r="K275" s="3">
        <v>46113</v>
      </c>
      <c r="L275" s="3">
        <v>46142</v>
      </c>
      <c r="M275">
        <v>30</v>
      </c>
      <c r="N275">
        <v>3000</v>
      </c>
      <c r="O275">
        <v>3279.9</v>
      </c>
      <c r="P275">
        <v>3279.9</v>
      </c>
      <c r="Q275">
        <f t="shared" si="4"/>
        <v>0</v>
      </c>
      <c r="R275">
        <v>109.33</v>
      </c>
      <c r="S275" t="s">
        <v>72</v>
      </c>
      <c r="T275" t="s">
        <v>66</v>
      </c>
      <c r="U275" s="3">
        <v>45954</v>
      </c>
    </row>
    <row r="276" spans="1:23">
      <c r="A276" t="s">
        <v>532</v>
      </c>
      <c r="B276">
        <v>2026</v>
      </c>
      <c r="C276">
        <v>4</v>
      </c>
      <c r="D276" t="s">
        <v>15</v>
      </c>
      <c r="E276" t="s">
        <v>18</v>
      </c>
      <c r="F276" t="s">
        <v>500</v>
      </c>
      <c r="G276" t="s">
        <v>501</v>
      </c>
      <c r="H276" t="s">
        <v>502</v>
      </c>
      <c r="I276">
        <v>1</v>
      </c>
      <c r="J276" t="s">
        <v>190</v>
      </c>
      <c r="K276" s="3">
        <v>46113</v>
      </c>
      <c r="L276" s="3">
        <v>46142</v>
      </c>
      <c r="M276">
        <v>30</v>
      </c>
      <c r="N276">
        <v>3000</v>
      </c>
      <c r="O276">
        <v>2324.6</v>
      </c>
      <c r="P276">
        <v>2324.6</v>
      </c>
      <c r="Q276">
        <f t="shared" si="4"/>
        <v>0</v>
      </c>
      <c r="R276">
        <v>77.49</v>
      </c>
      <c r="S276" t="s">
        <v>65</v>
      </c>
      <c r="T276" t="s">
        <v>66</v>
      </c>
      <c r="U276" s="3">
        <v>45846</v>
      </c>
    </row>
    <row r="277" spans="1:23">
      <c r="A277" t="s">
        <v>533</v>
      </c>
      <c r="B277">
        <v>2026</v>
      </c>
      <c r="C277">
        <v>4</v>
      </c>
      <c r="D277" t="s">
        <v>15</v>
      </c>
      <c r="E277" t="s">
        <v>18</v>
      </c>
      <c r="F277" t="s">
        <v>500</v>
      </c>
      <c r="G277" t="s">
        <v>501</v>
      </c>
      <c r="H277" t="s">
        <v>502</v>
      </c>
      <c r="I277">
        <v>1</v>
      </c>
      <c r="J277" t="s">
        <v>190</v>
      </c>
      <c r="K277" s="3">
        <v>46113</v>
      </c>
      <c r="L277" s="3">
        <v>46142</v>
      </c>
      <c r="M277">
        <v>30</v>
      </c>
      <c r="N277">
        <v>3000</v>
      </c>
      <c r="O277">
        <v>982.7</v>
      </c>
      <c r="P277">
        <v>982.7</v>
      </c>
      <c r="Q277">
        <f t="shared" si="4"/>
        <v>0</v>
      </c>
      <c r="R277">
        <v>32.76</v>
      </c>
      <c r="S277" t="s">
        <v>65</v>
      </c>
      <c r="T277" t="s">
        <v>66</v>
      </c>
      <c r="U277" s="3">
        <v>45954</v>
      </c>
    </row>
    <row r="278" spans="1:23">
      <c r="A278" t="s">
        <v>534</v>
      </c>
      <c r="B278">
        <v>2026</v>
      </c>
      <c r="C278">
        <v>4</v>
      </c>
      <c r="D278" t="s">
        <v>15</v>
      </c>
      <c r="E278" t="s">
        <v>18</v>
      </c>
      <c r="F278" t="s">
        <v>500</v>
      </c>
      <c r="G278" t="s">
        <v>501</v>
      </c>
      <c r="H278" t="s">
        <v>502</v>
      </c>
      <c r="I278">
        <v>1</v>
      </c>
      <c r="J278" t="s">
        <v>190</v>
      </c>
      <c r="K278" s="3">
        <v>46113</v>
      </c>
      <c r="L278" s="3">
        <v>46142</v>
      </c>
      <c r="M278">
        <v>30</v>
      </c>
      <c r="N278">
        <v>3000</v>
      </c>
      <c r="O278">
        <v>3432</v>
      </c>
      <c r="P278">
        <v>3432</v>
      </c>
      <c r="Q278">
        <f t="shared" si="4"/>
        <v>0</v>
      </c>
      <c r="R278">
        <v>114.4</v>
      </c>
      <c r="S278" t="s">
        <v>72</v>
      </c>
      <c r="T278" t="s">
        <v>66</v>
      </c>
      <c r="U278" s="3">
        <v>45845</v>
      </c>
    </row>
    <row r="279" spans="1:23">
      <c r="A279" t="s">
        <v>535</v>
      </c>
      <c r="B279">
        <v>2026</v>
      </c>
      <c r="C279">
        <v>4</v>
      </c>
      <c r="D279" t="s">
        <v>15</v>
      </c>
      <c r="E279" t="s">
        <v>18</v>
      </c>
      <c r="F279" t="s">
        <v>500</v>
      </c>
      <c r="G279" t="s">
        <v>501</v>
      </c>
      <c r="H279" t="s">
        <v>502</v>
      </c>
      <c r="I279">
        <v>1</v>
      </c>
      <c r="J279" t="s">
        <v>190</v>
      </c>
      <c r="K279" s="3">
        <v>46113</v>
      </c>
      <c r="L279" s="3">
        <v>46142</v>
      </c>
      <c r="M279">
        <v>30</v>
      </c>
      <c r="N279">
        <v>3000</v>
      </c>
      <c r="O279">
        <v>806.6</v>
      </c>
      <c r="P279">
        <v>806.6</v>
      </c>
      <c r="Q279">
        <f t="shared" si="4"/>
        <v>0</v>
      </c>
      <c r="R279">
        <v>26.89</v>
      </c>
      <c r="S279" t="s">
        <v>65</v>
      </c>
      <c r="T279" t="s">
        <v>66</v>
      </c>
      <c r="U279" s="3">
        <v>45953</v>
      </c>
    </row>
    <row r="280" spans="1:23">
      <c r="A280" s="4" t="s">
        <v>150</v>
      </c>
      <c r="B280" s="4">
        <v>2026</v>
      </c>
      <c r="C280" s="4">
        <v>4</v>
      </c>
      <c r="D280" s="4" t="s">
        <v>15</v>
      </c>
      <c r="E280" s="4" t="s">
        <v>18</v>
      </c>
      <c r="F280" s="4" t="s">
        <v>151</v>
      </c>
      <c r="G280" s="4" t="s">
        <v>152</v>
      </c>
      <c r="H280" s="4" t="s">
        <v>153</v>
      </c>
      <c r="I280" s="4">
        <v>3</v>
      </c>
      <c r="J280" s="4" t="s">
        <v>64</v>
      </c>
      <c r="K280" s="5">
        <v>46137</v>
      </c>
      <c r="L280" s="5">
        <v>46142</v>
      </c>
      <c r="M280" s="4">
        <v>6</v>
      </c>
      <c r="N280" s="4">
        <v>1000</v>
      </c>
      <c r="O280">
        <v>966.3</v>
      </c>
      <c r="P280" s="4">
        <v>453.9</v>
      </c>
      <c r="Q280">
        <f t="shared" si="4"/>
        <v>512.4</v>
      </c>
      <c r="R280" s="4">
        <v>45.39</v>
      </c>
      <c r="S280" s="4" t="s">
        <v>65</v>
      </c>
      <c r="T280" s="4" t="s">
        <v>66</v>
      </c>
      <c r="U280" s="5">
        <v>46137</v>
      </c>
      <c r="V280" s="4"/>
      <c r="W280" s="4"/>
    </row>
    <row r="281" spans="1:23">
      <c r="A281" s="4" t="s">
        <v>154</v>
      </c>
      <c r="B281" s="4">
        <v>2026</v>
      </c>
      <c r="C281" s="4">
        <v>4</v>
      </c>
      <c r="D281" s="4" t="s">
        <v>15</v>
      </c>
      <c r="E281" s="4" t="s">
        <v>18</v>
      </c>
      <c r="F281" s="4" t="s">
        <v>155</v>
      </c>
      <c r="G281" s="4" t="s">
        <v>156</v>
      </c>
      <c r="H281" s="4" t="s">
        <v>157</v>
      </c>
      <c r="I281" s="4">
        <v>3</v>
      </c>
      <c r="J281" s="4" t="s">
        <v>64</v>
      </c>
      <c r="K281" s="5">
        <v>46120</v>
      </c>
      <c r="L281" s="5">
        <v>46142</v>
      </c>
      <c r="M281" s="4">
        <v>23</v>
      </c>
      <c r="N281" s="4">
        <v>3833.33</v>
      </c>
      <c r="O281">
        <v>8640.3</v>
      </c>
      <c r="P281" s="4">
        <v>3242</v>
      </c>
      <c r="Q281">
        <f t="shared" si="4"/>
        <v>5398.3</v>
      </c>
      <c r="R281" s="4">
        <v>84.57</v>
      </c>
      <c r="S281" s="4" t="s">
        <v>65</v>
      </c>
      <c r="T281" s="4" t="s">
        <v>66</v>
      </c>
      <c r="U281" s="5">
        <v>46120</v>
      </c>
      <c r="V281" s="4"/>
      <c r="W281" s="4"/>
    </row>
    <row r="282" spans="1:23">
      <c r="A282" s="4" t="s">
        <v>158</v>
      </c>
      <c r="B282" s="4">
        <v>2026</v>
      </c>
      <c r="C282" s="4">
        <v>4</v>
      </c>
      <c r="D282" s="4" t="s">
        <v>15</v>
      </c>
      <c r="E282" s="4" t="s">
        <v>18</v>
      </c>
      <c r="F282" s="4" t="s">
        <v>155</v>
      </c>
      <c r="G282" s="4" t="s">
        <v>156</v>
      </c>
      <c r="H282" s="4" t="s">
        <v>157</v>
      </c>
      <c r="I282" s="4">
        <v>3</v>
      </c>
      <c r="J282" s="4" t="s">
        <v>64</v>
      </c>
      <c r="K282" s="5">
        <v>46132</v>
      </c>
      <c r="L282" s="5">
        <v>46142</v>
      </c>
      <c r="M282" s="4">
        <v>11</v>
      </c>
      <c r="N282" s="4">
        <v>1833.33</v>
      </c>
      <c r="O282">
        <v>3258.7</v>
      </c>
      <c r="P282" s="4">
        <v>2299.3</v>
      </c>
      <c r="Q282">
        <f t="shared" si="4"/>
        <v>959.4</v>
      </c>
      <c r="R282" s="4">
        <v>125.42</v>
      </c>
      <c r="S282" s="4" t="s">
        <v>72</v>
      </c>
      <c r="T282" s="4" t="s">
        <v>66</v>
      </c>
      <c r="U282" s="5">
        <v>46132</v>
      </c>
      <c r="V282" s="4"/>
      <c r="W282" s="4"/>
    </row>
    <row r="283" spans="1:23">
      <c r="A283" s="4" t="s">
        <v>159</v>
      </c>
      <c r="B283" s="4">
        <v>2026</v>
      </c>
      <c r="C283" s="4">
        <v>4</v>
      </c>
      <c r="D283" s="4" t="s">
        <v>15</v>
      </c>
      <c r="E283" s="4" t="s">
        <v>18</v>
      </c>
      <c r="F283" s="4" t="s">
        <v>155</v>
      </c>
      <c r="G283" s="4" t="s">
        <v>156</v>
      </c>
      <c r="H283" s="4" t="s">
        <v>157</v>
      </c>
      <c r="I283" s="4">
        <v>3</v>
      </c>
      <c r="J283" s="4" t="s">
        <v>64</v>
      </c>
      <c r="K283" s="5">
        <v>46120</v>
      </c>
      <c r="L283" s="5">
        <v>46142</v>
      </c>
      <c r="M283" s="4">
        <v>23</v>
      </c>
      <c r="N283" s="4">
        <v>3833.33</v>
      </c>
      <c r="O283">
        <v>2515.5</v>
      </c>
      <c r="P283" s="4">
        <v>1822.2</v>
      </c>
      <c r="Q283">
        <f t="shared" si="4"/>
        <v>693.3</v>
      </c>
      <c r="R283" s="4">
        <v>47.54</v>
      </c>
      <c r="S283" s="4" t="s">
        <v>65</v>
      </c>
      <c r="T283" s="4" t="s">
        <v>66</v>
      </c>
      <c r="U283" s="5">
        <v>46120</v>
      </c>
      <c r="V283" s="4"/>
      <c r="W283" s="4"/>
    </row>
    <row r="284" spans="1:23">
      <c r="A284" s="4" t="s">
        <v>160</v>
      </c>
      <c r="B284" s="4">
        <v>2026</v>
      </c>
      <c r="C284" s="4">
        <v>4</v>
      </c>
      <c r="D284" s="4" t="s">
        <v>15</v>
      </c>
      <c r="E284" s="4" t="s">
        <v>18</v>
      </c>
      <c r="F284" s="4" t="s">
        <v>155</v>
      </c>
      <c r="G284" s="4" t="s">
        <v>156</v>
      </c>
      <c r="H284" s="4" t="s">
        <v>157</v>
      </c>
      <c r="I284" s="4">
        <v>3</v>
      </c>
      <c r="J284" s="4" t="s">
        <v>64</v>
      </c>
      <c r="K284" s="5">
        <v>46113</v>
      </c>
      <c r="L284" s="5">
        <v>46142</v>
      </c>
      <c r="M284" s="4">
        <v>30</v>
      </c>
      <c r="N284" s="4">
        <v>5000</v>
      </c>
      <c r="O284">
        <v>1162.2</v>
      </c>
      <c r="P284" s="4">
        <v>1143.1</v>
      </c>
      <c r="Q284">
        <f t="shared" si="4"/>
        <v>19.1000000000001</v>
      </c>
      <c r="R284" s="4">
        <v>22.86</v>
      </c>
      <c r="S284" s="4" t="s">
        <v>65</v>
      </c>
      <c r="T284" s="4" t="s">
        <v>66</v>
      </c>
      <c r="U284" s="5">
        <v>46096</v>
      </c>
      <c r="V284" s="4"/>
      <c r="W284" s="4"/>
    </row>
    <row r="285" spans="1:23">
      <c r="A285" t="s">
        <v>536</v>
      </c>
      <c r="B285">
        <v>2026</v>
      </c>
      <c r="C285">
        <v>4</v>
      </c>
      <c r="D285" t="s">
        <v>15</v>
      </c>
      <c r="E285" t="s">
        <v>18</v>
      </c>
      <c r="F285" t="s">
        <v>537</v>
      </c>
      <c r="G285" t="s">
        <v>538</v>
      </c>
      <c r="H285" t="s">
        <v>539</v>
      </c>
      <c r="I285">
        <v>3</v>
      </c>
      <c r="J285" t="s">
        <v>64</v>
      </c>
      <c r="K285" s="3">
        <v>46113</v>
      </c>
      <c r="L285" s="3">
        <v>46142</v>
      </c>
      <c r="M285">
        <v>30</v>
      </c>
      <c r="N285">
        <v>5000</v>
      </c>
      <c r="O285">
        <v>13390.7</v>
      </c>
      <c r="P285">
        <v>13390.7</v>
      </c>
      <c r="Q285">
        <f t="shared" si="4"/>
        <v>0</v>
      </c>
      <c r="R285">
        <v>267.81</v>
      </c>
      <c r="S285" t="s">
        <v>72</v>
      </c>
      <c r="T285" t="s">
        <v>66</v>
      </c>
      <c r="U285" s="3">
        <v>46023</v>
      </c>
    </row>
    <row r="286" spans="1:23">
      <c r="A286" t="s">
        <v>540</v>
      </c>
      <c r="B286">
        <v>2026</v>
      </c>
      <c r="C286">
        <v>4</v>
      </c>
      <c r="D286" t="s">
        <v>15</v>
      </c>
      <c r="E286" t="s">
        <v>18</v>
      </c>
      <c r="F286" t="s">
        <v>541</v>
      </c>
      <c r="G286" t="s">
        <v>542</v>
      </c>
      <c r="H286" t="s">
        <v>543</v>
      </c>
      <c r="I286">
        <v>2</v>
      </c>
      <c r="J286" t="s">
        <v>196</v>
      </c>
      <c r="K286" s="3">
        <v>46113</v>
      </c>
      <c r="L286" s="3">
        <v>46142</v>
      </c>
      <c r="M286">
        <v>30</v>
      </c>
      <c r="N286">
        <v>3000</v>
      </c>
      <c r="O286">
        <v>2747.4</v>
      </c>
      <c r="P286">
        <v>2747.4</v>
      </c>
      <c r="Q286">
        <f t="shared" si="4"/>
        <v>0</v>
      </c>
      <c r="R286">
        <v>91.58</v>
      </c>
      <c r="S286" t="s">
        <v>65</v>
      </c>
      <c r="T286" t="s">
        <v>66</v>
      </c>
      <c r="U286" s="3">
        <v>45895</v>
      </c>
    </row>
    <row r="287" spans="1:23">
      <c r="A287" s="4" t="s">
        <v>161</v>
      </c>
      <c r="B287" s="4">
        <v>2026</v>
      </c>
      <c r="C287" s="4">
        <v>4</v>
      </c>
      <c r="D287" s="4" t="s">
        <v>15</v>
      </c>
      <c r="E287" s="4" t="s">
        <v>18</v>
      </c>
      <c r="F287" s="4" t="s">
        <v>155</v>
      </c>
      <c r="G287" s="4" t="s">
        <v>156</v>
      </c>
      <c r="H287" s="4" t="s">
        <v>157</v>
      </c>
      <c r="I287" s="4">
        <v>3</v>
      </c>
      <c r="J287" s="4" t="s">
        <v>64</v>
      </c>
      <c r="K287" s="5">
        <v>46120</v>
      </c>
      <c r="L287" s="5">
        <v>46142</v>
      </c>
      <c r="M287" s="4">
        <v>23</v>
      </c>
      <c r="N287" s="4">
        <v>3833.33</v>
      </c>
      <c r="O287">
        <v>8495.8</v>
      </c>
      <c r="P287" s="4">
        <v>3334.3</v>
      </c>
      <c r="Q287">
        <f t="shared" si="4"/>
        <v>5161.5</v>
      </c>
      <c r="R287" s="4">
        <v>86.98</v>
      </c>
      <c r="S287" s="4" t="s">
        <v>65</v>
      </c>
      <c r="T287" s="4" t="s">
        <v>66</v>
      </c>
      <c r="U287" s="5">
        <v>46120</v>
      </c>
      <c r="V287" s="4"/>
      <c r="W287" s="4"/>
    </row>
    <row r="288" spans="1:23">
      <c r="A288" s="4" t="s">
        <v>161</v>
      </c>
      <c r="B288" s="4">
        <v>2026</v>
      </c>
      <c r="C288" s="4">
        <v>4</v>
      </c>
      <c r="D288" s="4" t="s">
        <v>15</v>
      </c>
      <c r="E288" s="4" t="s">
        <v>18</v>
      </c>
      <c r="F288" s="4" t="s">
        <v>162</v>
      </c>
      <c r="G288" s="4" t="s">
        <v>163</v>
      </c>
      <c r="H288" s="4" t="s">
        <v>164</v>
      </c>
      <c r="I288" s="4">
        <v>3</v>
      </c>
      <c r="J288" s="4" t="s">
        <v>64</v>
      </c>
      <c r="K288" s="5">
        <v>46113</v>
      </c>
      <c r="L288" s="5">
        <v>46114</v>
      </c>
      <c r="M288" s="4">
        <v>2</v>
      </c>
      <c r="N288" s="4">
        <v>333.33</v>
      </c>
      <c r="O288">
        <v>93.2</v>
      </c>
      <c r="P288" s="4">
        <v>92.3</v>
      </c>
      <c r="Q288">
        <f t="shared" si="4"/>
        <v>0.900000000000006</v>
      </c>
      <c r="R288" s="4">
        <v>27.69</v>
      </c>
      <c r="S288" s="4" t="s">
        <v>65</v>
      </c>
      <c r="T288" s="4" t="s">
        <v>83</v>
      </c>
      <c r="U288" s="5">
        <v>45985</v>
      </c>
      <c r="V288" s="4"/>
      <c r="W288" s="4"/>
    </row>
    <row r="289" spans="1:23">
      <c r="A289" t="s">
        <v>544</v>
      </c>
      <c r="B289">
        <v>2026</v>
      </c>
      <c r="C289">
        <v>4</v>
      </c>
      <c r="D289" t="s">
        <v>15</v>
      </c>
      <c r="E289" t="s">
        <v>18</v>
      </c>
      <c r="F289" t="s">
        <v>162</v>
      </c>
      <c r="G289" t="s">
        <v>163</v>
      </c>
      <c r="H289" t="s">
        <v>164</v>
      </c>
      <c r="I289">
        <v>3</v>
      </c>
      <c r="J289" t="s">
        <v>64</v>
      </c>
      <c r="K289" s="3">
        <v>46113</v>
      </c>
      <c r="L289" s="3">
        <v>46114</v>
      </c>
      <c r="M289">
        <v>2</v>
      </c>
      <c r="N289">
        <v>333.33</v>
      </c>
      <c r="O289">
        <v>54.5</v>
      </c>
      <c r="P289">
        <v>54.5</v>
      </c>
      <c r="Q289">
        <f t="shared" si="4"/>
        <v>0</v>
      </c>
      <c r="R289">
        <v>16.35</v>
      </c>
      <c r="S289" t="s">
        <v>65</v>
      </c>
      <c r="T289" t="s">
        <v>83</v>
      </c>
      <c r="U289" s="3">
        <v>45985</v>
      </c>
    </row>
    <row r="290" spans="1:23">
      <c r="A290" s="4" t="s">
        <v>165</v>
      </c>
      <c r="B290" s="4">
        <v>2026</v>
      </c>
      <c r="C290" s="4">
        <v>4</v>
      </c>
      <c r="D290" s="4" t="s">
        <v>15</v>
      </c>
      <c r="E290" s="4" t="s">
        <v>18</v>
      </c>
      <c r="F290" s="4" t="s">
        <v>166</v>
      </c>
      <c r="G290" s="4" t="s">
        <v>167</v>
      </c>
      <c r="H290" s="4" t="s">
        <v>168</v>
      </c>
      <c r="I290" s="4">
        <v>3</v>
      </c>
      <c r="J290" s="4" t="s">
        <v>64</v>
      </c>
      <c r="K290" s="5">
        <v>46141</v>
      </c>
      <c r="L290" s="5">
        <v>46142</v>
      </c>
      <c r="M290" s="4">
        <v>2</v>
      </c>
      <c r="N290" s="4">
        <v>333.33</v>
      </c>
      <c r="O290">
        <v>99</v>
      </c>
      <c r="P290" s="4">
        <v>97.4</v>
      </c>
      <c r="Q290">
        <f t="shared" si="4"/>
        <v>1.59999999999999</v>
      </c>
      <c r="R290" s="4">
        <v>29.22</v>
      </c>
      <c r="S290" s="4" t="s">
        <v>65</v>
      </c>
      <c r="T290" s="4" t="s">
        <v>66</v>
      </c>
      <c r="U290" s="5">
        <v>46141</v>
      </c>
      <c r="V290" s="4"/>
      <c r="W290" s="4"/>
    </row>
    <row r="291" spans="1:23">
      <c r="A291" t="s">
        <v>545</v>
      </c>
      <c r="B291">
        <v>2026</v>
      </c>
      <c r="C291">
        <v>4</v>
      </c>
      <c r="D291" t="s">
        <v>15</v>
      </c>
      <c r="E291" t="s">
        <v>18</v>
      </c>
      <c r="F291" t="s">
        <v>546</v>
      </c>
      <c r="G291" t="s">
        <v>547</v>
      </c>
      <c r="H291" t="s">
        <v>548</v>
      </c>
      <c r="I291">
        <v>3</v>
      </c>
      <c r="J291" t="s">
        <v>64</v>
      </c>
      <c r="K291" s="3">
        <v>46113</v>
      </c>
      <c r="L291" s="3">
        <v>46142</v>
      </c>
      <c r="M291">
        <v>30</v>
      </c>
      <c r="N291">
        <v>5000</v>
      </c>
      <c r="O291">
        <v>753.8</v>
      </c>
      <c r="P291">
        <v>753.8</v>
      </c>
      <c r="Q291">
        <f t="shared" si="4"/>
        <v>0</v>
      </c>
      <c r="R291">
        <v>15.08</v>
      </c>
      <c r="S291" t="s">
        <v>65</v>
      </c>
      <c r="T291" t="s">
        <v>66</v>
      </c>
      <c r="U291" s="3">
        <v>46091</v>
      </c>
    </row>
    <row r="292" spans="1:23">
      <c r="A292" s="4" t="s">
        <v>169</v>
      </c>
      <c r="B292" s="4">
        <v>2026</v>
      </c>
      <c r="C292" s="4">
        <v>4</v>
      </c>
      <c r="D292" s="4" t="s">
        <v>15</v>
      </c>
      <c r="E292" s="4" t="s">
        <v>18</v>
      </c>
      <c r="F292" s="4" t="s">
        <v>155</v>
      </c>
      <c r="G292" s="4" t="s">
        <v>156</v>
      </c>
      <c r="H292" s="4" t="s">
        <v>157</v>
      </c>
      <c r="I292" s="4">
        <v>3</v>
      </c>
      <c r="J292" s="4" t="s">
        <v>64</v>
      </c>
      <c r="K292" s="5">
        <v>46120</v>
      </c>
      <c r="L292" s="5">
        <v>46142</v>
      </c>
      <c r="M292" s="4">
        <v>23</v>
      </c>
      <c r="N292" s="4">
        <v>3833.33</v>
      </c>
      <c r="O292">
        <v>2110.5</v>
      </c>
      <c r="P292" s="4">
        <v>1002.2</v>
      </c>
      <c r="Q292">
        <f t="shared" si="4"/>
        <v>1108.3</v>
      </c>
      <c r="R292" s="4">
        <v>26.14</v>
      </c>
      <c r="S292" s="4" t="s">
        <v>65</v>
      </c>
      <c r="T292" s="4" t="s">
        <v>66</v>
      </c>
      <c r="U292" s="5">
        <v>46120</v>
      </c>
      <c r="V292" s="4"/>
      <c r="W292" s="4"/>
    </row>
    <row r="293" spans="1:23">
      <c r="A293" t="s">
        <v>549</v>
      </c>
      <c r="B293">
        <v>2026</v>
      </c>
      <c r="C293">
        <v>4</v>
      </c>
      <c r="D293" t="s">
        <v>15</v>
      </c>
      <c r="E293" t="s">
        <v>18</v>
      </c>
      <c r="F293" t="s">
        <v>541</v>
      </c>
      <c r="G293" t="s">
        <v>542</v>
      </c>
      <c r="H293" t="s">
        <v>543</v>
      </c>
      <c r="I293">
        <v>2</v>
      </c>
      <c r="J293" t="s">
        <v>196</v>
      </c>
      <c r="K293" s="3">
        <v>46113</v>
      </c>
      <c r="L293" s="3">
        <v>46142</v>
      </c>
      <c r="M293">
        <v>30</v>
      </c>
      <c r="N293">
        <v>3000</v>
      </c>
      <c r="O293">
        <v>2544.3</v>
      </c>
      <c r="P293">
        <v>2544.3</v>
      </c>
      <c r="Q293">
        <f t="shared" si="4"/>
        <v>0</v>
      </c>
      <c r="R293">
        <v>84.81</v>
      </c>
      <c r="S293" t="s">
        <v>65</v>
      </c>
      <c r="T293" t="s">
        <v>66</v>
      </c>
      <c r="U293" s="3">
        <v>45895</v>
      </c>
    </row>
    <row r="294" spans="1:23">
      <c r="A294" t="s">
        <v>550</v>
      </c>
      <c r="B294">
        <v>2026</v>
      </c>
      <c r="C294">
        <v>4</v>
      </c>
      <c r="D294" t="s">
        <v>15</v>
      </c>
      <c r="E294" t="s">
        <v>18</v>
      </c>
      <c r="F294" t="s">
        <v>537</v>
      </c>
      <c r="G294" t="s">
        <v>538</v>
      </c>
      <c r="H294" t="s">
        <v>539</v>
      </c>
      <c r="I294">
        <v>3</v>
      </c>
      <c r="J294" t="s">
        <v>64</v>
      </c>
      <c r="K294" s="3">
        <v>46113</v>
      </c>
      <c r="L294" s="3">
        <v>46142</v>
      </c>
      <c r="M294">
        <v>30</v>
      </c>
      <c r="N294">
        <v>5000</v>
      </c>
      <c r="O294">
        <v>7224.5</v>
      </c>
      <c r="P294">
        <v>7224.5</v>
      </c>
      <c r="Q294">
        <f t="shared" si="4"/>
        <v>0</v>
      </c>
      <c r="R294">
        <v>144.49</v>
      </c>
      <c r="S294" t="s">
        <v>72</v>
      </c>
      <c r="T294" t="s">
        <v>66</v>
      </c>
      <c r="U294" s="3">
        <v>46023</v>
      </c>
    </row>
    <row r="295" spans="1:23">
      <c r="A295" t="s">
        <v>551</v>
      </c>
      <c r="B295">
        <v>2026</v>
      </c>
      <c r="C295">
        <v>4</v>
      </c>
      <c r="D295" t="s">
        <v>15</v>
      </c>
      <c r="E295" t="s">
        <v>18</v>
      </c>
      <c r="F295" t="s">
        <v>546</v>
      </c>
      <c r="G295" t="s">
        <v>547</v>
      </c>
      <c r="H295" t="s">
        <v>548</v>
      </c>
      <c r="I295">
        <v>3</v>
      </c>
      <c r="J295" t="s">
        <v>64</v>
      </c>
      <c r="K295" s="3">
        <v>46113</v>
      </c>
      <c r="L295" s="3">
        <v>46142</v>
      </c>
      <c r="M295">
        <v>30</v>
      </c>
      <c r="N295">
        <v>5000</v>
      </c>
      <c r="O295">
        <v>770.8</v>
      </c>
      <c r="P295">
        <v>770.8</v>
      </c>
      <c r="Q295">
        <f t="shared" si="4"/>
        <v>0</v>
      </c>
      <c r="R295">
        <v>15.42</v>
      </c>
      <c r="S295" t="s">
        <v>65</v>
      </c>
      <c r="T295" t="s">
        <v>66</v>
      </c>
      <c r="U295" s="3">
        <v>46087</v>
      </c>
    </row>
    <row r="296" spans="1:23">
      <c r="A296" s="4" t="s">
        <v>170</v>
      </c>
      <c r="B296" s="4">
        <v>2026</v>
      </c>
      <c r="C296" s="4">
        <v>4</v>
      </c>
      <c r="D296" s="4" t="s">
        <v>15</v>
      </c>
      <c r="E296" s="4" t="s">
        <v>18</v>
      </c>
      <c r="F296" s="4" t="s">
        <v>155</v>
      </c>
      <c r="G296" s="4" t="s">
        <v>156</v>
      </c>
      <c r="H296" s="4" t="s">
        <v>157</v>
      </c>
      <c r="I296" s="4">
        <v>3</v>
      </c>
      <c r="J296" s="4" t="s">
        <v>64</v>
      </c>
      <c r="K296" s="5">
        <v>46120</v>
      </c>
      <c r="L296" s="5">
        <v>46142</v>
      </c>
      <c r="M296" s="4">
        <v>23</v>
      </c>
      <c r="N296" s="4">
        <v>3833.33</v>
      </c>
      <c r="O296">
        <v>3919.4</v>
      </c>
      <c r="P296" s="4">
        <v>1949.2</v>
      </c>
      <c r="Q296">
        <f>O296-P296</f>
        <v>1970.2</v>
      </c>
      <c r="R296" s="4">
        <v>50.85</v>
      </c>
      <c r="S296" s="4" t="s">
        <v>65</v>
      </c>
      <c r="T296" s="4" t="s">
        <v>66</v>
      </c>
      <c r="U296" s="5">
        <v>46120</v>
      </c>
      <c r="V296" s="4"/>
      <c r="W296" s="4"/>
    </row>
    <row r="297" spans="1:23">
      <c r="A297" t="s">
        <v>552</v>
      </c>
      <c r="B297">
        <v>2026</v>
      </c>
      <c r="C297">
        <v>4</v>
      </c>
      <c r="D297" t="s">
        <v>15</v>
      </c>
      <c r="E297" t="s">
        <v>18</v>
      </c>
      <c r="F297" t="s">
        <v>505</v>
      </c>
      <c r="G297" t="s">
        <v>506</v>
      </c>
      <c r="H297" t="s">
        <v>507</v>
      </c>
      <c r="I297">
        <v>3</v>
      </c>
      <c r="J297" t="s">
        <v>64</v>
      </c>
      <c r="K297" s="3">
        <v>46113</v>
      </c>
      <c r="L297" s="3">
        <v>46142</v>
      </c>
      <c r="M297">
        <v>30</v>
      </c>
      <c r="N297">
        <v>5000</v>
      </c>
      <c r="O297">
        <v>1135.4</v>
      </c>
      <c r="P297">
        <v>1135.4</v>
      </c>
      <c r="Q297">
        <f>O297-P297</f>
        <v>0</v>
      </c>
      <c r="R297">
        <v>22.71</v>
      </c>
      <c r="S297" t="s">
        <v>65</v>
      </c>
      <c r="T297" t="s">
        <v>66</v>
      </c>
      <c r="U297" s="3">
        <v>45963</v>
      </c>
    </row>
    <row r="298" spans="1:23">
      <c r="A298" t="s">
        <v>553</v>
      </c>
      <c r="B298">
        <v>2026</v>
      </c>
      <c r="C298">
        <v>4</v>
      </c>
      <c r="D298" t="s">
        <v>15</v>
      </c>
      <c r="E298" t="s">
        <v>18</v>
      </c>
      <c r="F298" t="s">
        <v>151</v>
      </c>
      <c r="G298" t="s">
        <v>152</v>
      </c>
      <c r="H298" t="s">
        <v>153</v>
      </c>
      <c r="I298">
        <v>3</v>
      </c>
      <c r="J298" t="s">
        <v>64</v>
      </c>
      <c r="K298" s="3">
        <v>46137</v>
      </c>
      <c r="L298" s="3">
        <v>46142</v>
      </c>
      <c r="M298">
        <v>6</v>
      </c>
      <c r="N298">
        <v>1000</v>
      </c>
      <c r="O298">
        <v>574.2</v>
      </c>
      <c r="P298">
        <v>574.2</v>
      </c>
      <c r="Q298">
        <f>O298-P298</f>
        <v>0</v>
      </c>
      <c r="R298">
        <v>57.42</v>
      </c>
      <c r="S298" t="s">
        <v>65</v>
      </c>
      <c r="T298" t="s">
        <v>66</v>
      </c>
      <c r="U298" s="3">
        <v>46137</v>
      </c>
    </row>
    <row r="299" spans="1:23">
      <c r="A299" t="s">
        <v>554</v>
      </c>
      <c r="B299">
        <v>2026</v>
      </c>
      <c r="C299">
        <v>4</v>
      </c>
      <c r="D299" t="s">
        <v>15</v>
      </c>
      <c r="E299" t="s">
        <v>18</v>
      </c>
      <c r="F299" t="s">
        <v>151</v>
      </c>
      <c r="G299" t="s">
        <v>152</v>
      </c>
      <c r="H299" t="s">
        <v>153</v>
      </c>
      <c r="I299">
        <v>3</v>
      </c>
      <c r="J299" t="s">
        <v>64</v>
      </c>
      <c r="K299" s="3">
        <v>46137</v>
      </c>
      <c r="L299" s="3">
        <v>46142</v>
      </c>
      <c r="M299">
        <v>6</v>
      </c>
      <c r="N299">
        <v>1000</v>
      </c>
      <c r="O299">
        <v>51.1</v>
      </c>
      <c r="P299">
        <v>51.1</v>
      </c>
      <c r="Q299">
        <f>O299-P299</f>
        <v>0</v>
      </c>
      <c r="R299">
        <v>5.11</v>
      </c>
      <c r="S299" t="s">
        <v>65</v>
      </c>
      <c r="T299" t="s">
        <v>66</v>
      </c>
      <c r="U299" s="3">
        <v>46137</v>
      </c>
    </row>
    <row r="300" spans="1:23">
      <c r="A300" t="s">
        <v>554</v>
      </c>
      <c r="B300">
        <v>2026</v>
      </c>
      <c r="C300">
        <v>4</v>
      </c>
      <c r="D300" t="s">
        <v>15</v>
      </c>
      <c r="E300" t="s">
        <v>18</v>
      </c>
      <c r="F300" t="s">
        <v>162</v>
      </c>
      <c r="G300" t="s">
        <v>163</v>
      </c>
      <c r="H300" t="s">
        <v>164</v>
      </c>
      <c r="I300">
        <v>3</v>
      </c>
      <c r="J300" t="s">
        <v>64</v>
      </c>
      <c r="K300" s="3">
        <v>46113</v>
      </c>
      <c r="L300" s="3">
        <v>46114</v>
      </c>
      <c r="M300">
        <v>2</v>
      </c>
      <c r="N300">
        <v>333.33</v>
      </c>
      <c r="O300">
        <v>0.1</v>
      </c>
      <c r="P300">
        <v>0.1</v>
      </c>
      <c r="Q300">
        <f>O300-P300</f>
        <v>0</v>
      </c>
      <c r="R300">
        <v>0.03</v>
      </c>
      <c r="S300" t="s">
        <v>65</v>
      </c>
      <c r="T300" t="s">
        <v>83</v>
      </c>
      <c r="U300" s="3">
        <v>45985</v>
      </c>
    </row>
    <row r="301" spans="1:23">
      <c r="A301" s="4" t="s">
        <v>171</v>
      </c>
      <c r="B301" s="4">
        <v>2026</v>
      </c>
      <c r="C301" s="4">
        <v>4</v>
      </c>
      <c r="D301" s="4" t="s">
        <v>15</v>
      </c>
      <c r="E301" s="4" t="s">
        <v>18</v>
      </c>
      <c r="F301" s="4" t="s">
        <v>155</v>
      </c>
      <c r="G301" s="4" t="s">
        <v>156</v>
      </c>
      <c r="H301" s="4" t="s">
        <v>157</v>
      </c>
      <c r="I301" s="4">
        <v>3</v>
      </c>
      <c r="J301" s="4" t="s">
        <v>64</v>
      </c>
      <c r="K301" s="5">
        <v>46132</v>
      </c>
      <c r="L301" s="5">
        <v>46142</v>
      </c>
      <c r="M301" s="4">
        <v>11</v>
      </c>
      <c r="N301" s="4">
        <v>1833.33</v>
      </c>
      <c r="O301">
        <v>2307</v>
      </c>
      <c r="P301" s="4">
        <v>2444.1</v>
      </c>
      <c r="Q301" t="s">
        <v>105</v>
      </c>
      <c r="R301" s="4">
        <v>133.31</v>
      </c>
      <c r="S301" s="4" t="s">
        <v>72</v>
      </c>
      <c r="T301" s="4" t="s">
        <v>66</v>
      </c>
      <c r="U301" s="5">
        <v>46132</v>
      </c>
      <c r="V301" s="4"/>
      <c r="W301" s="4"/>
    </row>
    <row r="302" spans="1:23">
      <c r="A302" t="s">
        <v>555</v>
      </c>
      <c r="B302">
        <v>2026</v>
      </c>
      <c r="C302">
        <v>4</v>
      </c>
      <c r="D302" t="s">
        <v>15</v>
      </c>
      <c r="E302" t="s">
        <v>18</v>
      </c>
      <c r="F302" t="s">
        <v>505</v>
      </c>
      <c r="G302" t="s">
        <v>506</v>
      </c>
      <c r="H302" t="s">
        <v>507</v>
      </c>
      <c r="I302">
        <v>3</v>
      </c>
      <c r="J302" t="s">
        <v>64</v>
      </c>
      <c r="K302" s="3">
        <v>46113</v>
      </c>
      <c r="L302" s="3">
        <v>46142</v>
      </c>
      <c r="M302">
        <v>30</v>
      </c>
      <c r="N302">
        <v>5000</v>
      </c>
      <c r="O302">
        <v>828.3</v>
      </c>
      <c r="P302">
        <v>828.3</v>
      </c>
      <c r="Q302">
        <f>O302-P302</f>
        <v>0</v>
      </c>
      <c r="R302">
        <v>16.57</v>
      </c>
      <c r="S302" t="s">
        <v>65</v>
      </c>
      <c r="T302" t="s">
        <v>66</v>
      </c>
      <c r="U302" s="3">
        <v>46113</v>
      </c>
    </row>
    <row r="303" spans="1:23">
      <c r="A303" t="s">
        <v>556</v>
      </c>
      <c r="B303">
        <v>2026</v>
      </c>
      <c r="C303">
        <v>4</v>
      </c>
      <c r="D303" t="s">
        <v>15</v>
      </c>
      <c r="E303" t="s">
        <v>18</v>
      </c>
      <c r="F303" t="s">
        <v>557</v>
      </c>
      <c r="G303" t="s">
        <v>558</v>
      </c>
      <c r="H303" t="s">
        <v>559</v>
      </c>
      <c r="I303">
        <v>2</v>
      </c>
      <c r="J303" t="s">
        <v>196</v>
      </c>
      <c r="K303" s="3">
        <v>46113</v>
      </c>
      <c r="L303" s="3">
        <v>46142</v>
      </c>
      <c r="M303">
        <v>30</v>
      </c>
      <c r="N303">
        <v>3000</v>
      </c>
      <c r="O303">
        <v>2356.1</v>
      </c>
      <c r="P303">
        <v>2356.1</v>
      </c>
      <c r="Q303">
        <f>O303-P303</f>
        <v>0</v>
      </c>
      <c r="R303">
        <v>78.54</v>
      </c>
      <c r="S303" t="s">
        <v>65</v>
      </c>
      <c r="T303" t="s">
        <v>66</v>
      </c>
      <c r="U303" s="3">
        <v>45790</v>
      </c>
    </row>
    <row r="304" spans="1:23">
      <c r="A304" t="s">
        <v>560</v>
      </c>
      <c r="B304">
        <v>2026</v>
      </c>
      <c r="C304">
        <v>4</v>
      </c>
      <c r="D304" t="s">
        <v>15</v>
      </c>
      <c r="E304" t="s">
        <v>18</v>
      </c>
      <c r="F304" t="s">
        <v>162</v>
      </c>
      <c r="G304" t="s">
        <v>163</v>
      </c>
      <c r="H304" t="s">
        <v>164</v>
      </c>
      <c r="I304">
        <v>2</v>
      </c>
      <c r="J304" t="s">
        <v>196</v>
      </c>
      <c r="K304" s="3">
        <v>46113</v>
      </c>
      <c r="L304" s="3">
        <v>46114</v>
      </c>
      <c r="M304">
        <v>2</v>
      </c>
      <c r="N304">
        <v>200</v>
      </c>
      <c r="O304">
        <v>112.5</v>
      </c>
      <c r="P304">
        <v>112.5</v>
      </c>
      <c r="Q304">
        <f>O304-P304</f>
        <v>0</v>
      </c>
      <c r="R304">
        <v>56.25</v>
      </c>
      <c r="S304" t="s">
        <v>65</v>
      </c>
      <c r="T304" t="s">
        <v>83</v>
      </c>
      <c r="U304" s="3">
        <v>45985</v>
      </c>
    </row>
    <row r="305" spans="1:23">
      <c r="A305" t="s">
        <v>561</v>
      </c>
      <c r="B305">
        <v>2026</v>
      </c>
      <c r="C305">
        <v>4</v>
      </c>
      <c r="D305" t="s">
        <v>15</v>
      </c>
      <c r="E305" t="s">
        <v>18</v>
      </c>
      <c r="F305" t="s">
        <v>162</v>
      </c>
      <c r="G305" t="s">
        <v>163</v>
      </c>
      <c r="H305" t="s">
        <v>164</v>
      </c>
      <c r="I305">
        <v>3</v>
      </c>
      <c r="J305" t="s">
        <v>64</v>
      </c>
      <c r="K305" s="3">
        <v>46113</v>
      </c>
      <c r="L305" s="3">
        <v>46114</v>
      </c>
      <c r="M305">
        <v>2</v>
      </c>
      <c r="N305">
        <v>333.33</v>
      </c>
      <c r="O305">
        <v>91.2</v>
      </c>
      <c r="P305">
        <v>91.2</v>
      </c>
      <c r="Q305">
        <f>O305-P305</f>
        <v>0</v>
      </c>
      <c r="R305">
        <v>27.36</v>
      </c>
      <c r="S305" t="s">
        <v>65</v>
      </c>
      <c r="T305" t="s">
        <v>83</v>
      </c>
      <c r="U305" s="3">
        <v>45985</v>
      </c>
    </row>
    <row r="306" spans="1:23">
      <c r="A306" t="s">
        <v>562</v>
      </c>
      <c r="B306">
        <v>2026</v>
      </c>
      <c r="C306">
        <v>4</v>
      </c>
      <c r="D306" t="s">
        <v>15</v>
      </c>
      <c r="E306" t="s">
        <v>18</v>
      </c>
      <c r="F306" t="s">
        <v>505</v>
      </c>
      <c r="G306" t="s">
        <v>506</v>
      </c>
      <c r="H306" t="s">
        <v>507</v>
      </c>
      <c r="I306">
        <v>2</v>
      </c>
      <c r="J306" t="s">
        <v>196</v>
      </c>
      <c r="K306" s="3">
        <v>46113</v>
      </c>
      <c r="L306" s="3">
        <v>46142</v>
      </c>
      <c r="M306">
        <v>30</v>
      </c>
      <c r="N306">
        <v>3000</v>
      </c>
      <c r="O306">
        <v>2868.5</v>
      </c>
      <c r="P306">
        <v>2868.5</v>
      </c>
      <c r="Q306">
        <f>O306-P306</f>
        <v>0</v>
      </c>
      <c r="R306">
        <v>95.62</v>
      </c>
      <c r="S306" t="s">
        <v>65</v>
      </c>
      <c r="T306" t="s">
        <v>66</v>
      </c>
      <c r="U306" s="3">
        <v>45899</v>
      </c>
    </row>
    <row r="307" spans="1:23">
      <c r="A307" s="4" t="s">
        <v>172</v>
      </c>
      <c r="B307" s="4">
        <v>2026</v>
      </c>
      <c r="C307" s="4">
        <v>4</v>
      </c>
      <c r="D307" s="4" t="s">
        <v>15</v>
      </c>
      <c r="E307" s="4" t="s">
        <v>18</v>
      </c>
      <c r="F307" s="4" t="s">
        <v>162</v>
      </c>
      <c r="G307" s="4" t="s">
        <v>163</v>
      </c>
      <c r="H307" s="4" t="s">
        <v>164</v>
      </c>
      <c r="I307" s="4">
        <v>3</v>
      </c>
      <c r="J307" s="4" t="s">
        <v>64</v>
      </c>
      <c r="K307" s="5">
        <v>46113</v>
      </c>
      <c r="L307" s="5">
        <v>46114</v>
      </c>
      <c r="M307" s="4">
        <v>2</v>
      </c>
      <c r="N307" s="4">
        <v>333.33</v>
      </c>
      <c r="O307">
        <v>57.2</v>
      </c>
      <c r="P307" s="4">
        <v>65.3</v>
      </c>
      <c r="Q307" t="s">
        <v>105</v>
      </c>
      <c r="R307" s="4">
        <v>19.59</v>
      </c>
      <c r="S307" s="4" t="s">
        <v>65</v>
      </c>
      <c r="T307" s="4" t="s">
        <v>83</v>
      </c>
      <c r="U307" s="5">
        <v>45985</v>
      </c>
      <c r="V307" s="4"/>
      <c r="W307" s="4"/>
    </row>
    <row r="308" spans="1:23">
      <c r="A308" s="4" t="s">
        <v>173</v>
      </c>
      <c r="B308" s="4">
        <v>2026</v>
      </c>
      <c r="C308" s="4">
        <v>4</v>
      </c>
      <c r="D308" s="4" t="s">
        <v>15</v>
      </c>
      <c r="E308" s="4" t="s">
        <v>18</v>
      </c>
      <c r="F308" s="4" t="s">
        <v>151</v>
      </c>
      <c r="G308" s="4" t="s">
        <v>152</v>
      </c>
      <c r="H308" s="4" t="s">
        <v>153</v>
      </c>
      <c r="I308" s="4">
        <v>3</v>
      </c>
      <c r="J308" s="4" t="s">
        <v>64</v>
      </c>
      <c r="K308" s="5">
        <v>46137</v>
      </c>
      <c r="L308" s="5">
        <v>46142</v>
      </c>
      <c r="M308" s="4">
        <v>6</v>
      </c>
      <c r="N308" s="4">
        <v>1000</v>
      </c>
      <c r="O308">
        <v>255.7</v>
      </c>
      <c r="P308" s="4">
        <v>205.3</v>
      </c>
      <c r="Q308">
        <f t="shared" ref="Q308:Q321" si="5">O308-P308</f>
        <v>50.4</v>
      </c>
      <c r="R308" s="4">
        <v>20.53</v>
      </c>
      <c r="S308" s="4" t="s">
        <v>65</v>
      </c>
      <c r="T308" s="4" t="s">
        <v>66</v>
      </c>
      <c r="U308" s="5">
        <v>46137</v>
      </c>
      <c r="V308" s="4"/>
      <c r="W308" s="4"/>
    </row>
    <row r="309" spans="1:23">
      <c r="A309" s="4" t="s">
        <v>174</v>
      </c>
      <c r="B309" s="4">
        <v>2026</v>
      </c>
      <c r="C309" s="4">
        <v>4</v>
      </c>
      <c r="D309" s="4" t="s">
        <v>15</v>
      </c>
      <c r="E309" s="4" t="s">
        <v>18</v>
      </c>
      <c r="F309" s="4" t="s">
        <v>155</v>
      </c>
      <c r="G309" s="4" t="s">
        <v>156</v>
      </c>
      <c r="H309" s="4" t="s">
        <v>157</v>
      </c>
      <c r="I309" s="4">
        <v>3</v>
      </c>
      <c r="J309" s="4" t="s">
        <v>64</v>
      </c>
      <c r="K309" s="5">
        <v>46132</v>
      </c>
      <c r="L309" s="5">
        <v>46142</v>
      </c>
      <c r="M309" s="4">
        <v>11</v>
      </c>
      <c r="N309" s="4">
        <v>1833.33</v>
      </c>
      <c r="O309">
        <v>3435.1</v>
      </c>
      <c r="P309" s="4">
        <v>2314</v>
      </c>
      <c r="Q309">
        <f t="shared" si="5"/>
        <v>1121.1</v>
      </c>
      <c r="R309" s="4">
        <v>126.22</v>
      </c>
      <c r="S309" s="4" t="s">
        <v>72</v>
      </c>
      <c r="T309" s="4" t="s">
        <v>66</v>
      </c>
      <c r="U309" s="5">
        <v>46132</v>
      </c>
      <c r="V309" s="4"/>
      <c r="W309" s="4"/>
    </row>
    <row r="310" spans="1:23">
      <c r="A310" t="s">
        <v>563</v>
      </c>
      <c r="B310">
        <v>2026</v>
      </c>
      <c r="C310">
        <v>4</v>
      </c>
      <c r="D310" t="s">
        <v>15</v>
      </c>
      <c r="E310" t="s">
        <v>18</v>
      </c>
      <c r="F310" t="s">
        <v>564</v>
      </c>
      <c r="G310" t="s">
        <v>565</v>
      </c>
      <c r="H310" t="s">
        <v>566</v>
      </c>
      <c r="I310">
        <v>2</v>
      </c>
      <c r="J310" t="s">
        <v>196</v>
      </c>
      <c r="K310" s="3">
        <v>46113</v>
      </c>
      <c r="L310" s="3">
        <v>46142</v>
      </c>
      <c r="M310">
        <v>30</v>
      </c>
      <c r="N310">
        <v>3000</v>
      </c>
      <c r="O310">
        <v>3938.2</v>
      </c>
      <c r="P310">
        <v>3938.2</v>
      </c>
      <c r="Q310">
        <f t="shared" si="5"/>
        <v>0</v>
      </c>
      <c r="R310">
        <v>131.27</v>
      </c>
      <c r="S310" t="s">
        <v>72</v>
      </c>
      <c r="T310" t="s">
        <v>66</v>
      </c>
      <c r="U310" s="3">
        <v>45989</v>
      </c>
    </row>
    <row r="311" spans="1:23">
      <c r="A311" t="s">
        <v>567</v>
      </c>
      <c r="B311">
        <v>2026</v>
      </c>
      <c r="C311">
        <v>4</v>
      </c>
      <c r="D311" t="s">
        <v>15</v>
      </c>
      <c r="E311" t="s">
        <v>18</v>
      </c>
      <c r="F311" t="s">
        <v>568</v>
      </c>
      <c r="G311" t="s">
        <v>569</v>
      </c>
      <c r="H311" t="s">
        <v>570</v>
      </c>
      <c r="I311">
        <v>2</v>
      </c>
      <c r="J311" t="s">
        <v>196</v>
      </c>
      <c r="K311" s="3">
        <v>46113</v>
      </c>
      <c r="L311" s="3">
        <v>46142</v>
      </c>
      <c r="M311">
        <v>30</v>
      </c>
      <c r="N311">
        <v>3000</v>
      </c>
      <c r="O311">
        <v>3223.8</v>
      </c>
      <c r="P311">
        <v>3223.8</v>
      </c>
      <c r="Q311">
        <f t="shared" si="5"/>
        <v>0</v>
      </c>
      <c r="R311">
        <v>107.46</v>
      </c>
      <c r="S311" t="s">
        <v>72</v>
      </c>
      <c r="T311" t="s">
        <v>66</v>
      </c>
      <c r="U311" s="3">
        <v>45776</v>
      </c>
    </row>
    <row r="312" spans="1:23">
      <c r="A312" t="s">
        <v>571</v>
      </c>
      <c r="B312">
        <v>2026</v>
      </c>
      <c r="C312">
        <v>4</v>
      </c>
      <c r="D312" t="s">
        <v>15</v>
      </c>
      <c r="E312" t="s">
        <v>18</v>
      </c>
      <c r="F312" t="s">
        <v>564</v>
      </c>
      <c r="G312" t="s">
        <v>565</v>
      </c>
      <c r="H312" t="s">
        <v>566</v>
      </c>
      <c r="I312">
        <v>2</v>
      </c>
      <c r="J312" t="s">
        <v>196</v>
      </c>
      <c r="K312" s="3">
        <v>46113</v>
      </c>
      <c r="L312" s="3">
        <v>46142</v>
      </c>
      <c r="M312">
        <v>30</v>
      </c>
      <c r="N312">
        <v>3000</v>
      </c>
      <c r="O312">
        <v>3601.2</v>
      </c>
      <c r="P312">
        <v>3601.2</v>
      </c>
      <c r="Q312">
        <f t="shared" si="5"/>
        <v>0</v>
      </c>
      <c r="R312">
        <v>120.04</v>
      </c>
      <c r="S312" t="s">
        <v>72</v>
      </c>
      <c r="T312" t="s">
        <v>66</v>
      </c>
      <c r="U312" s="3">
        <v>45989</v>
      </c>
    </row>
    <row r="313" spans="1:23">
      <c r="A313" t="s">
        <v>572</v>
      </c>
      <c r="B313">
        <v>2026</v>
      </c>
      <c r="C313">
        <v>4</v>
      </c>
      <c r="D313" t="s">
        <v>15</v>
      </c>
      <c r="E313" t="s">
        <v>18</v>
      </c>
      <c r="F313" t="s">
        <v>541</v>
      </c>
      <c r="G313" t="s">
        <v>542</v>
      </c>
      <c r="H313" t="s">
        <v>543</v>
      </c>
      <c r="I313">
        <v>2</v>
      </c>
      <c r="J313" t="s">
        <v>196</v>
      </c>
      <c r="K313" s="3">
        <v>46113</v>
      </c>
      <c r="L313" s="3">
        <v>46142</v>
      </c>
      <c r="M313">
        <v>30</v>
      </c>
      <c r="N313">
        <v>3000</v>
      </c>
      <c r="O313">
        <v>1135.5</v>
      </c>
      <c r="P313">
        <v>1135.5</v>
      </c>
      <c r="Q313">
        <f t="shared" si="5"/>
        <v>0</v>
      </c>
      <c r="R313">
        <v>37.85</v>
      </c>
      <c r="S313" t="s">
        <v>65</v>
      </c>
      <c r="T313" t="s">
        <v>66</v>
      </c>
      <c r="U313" s="3">
        <v>45890</v>
      </c>
    </row>
    <row r="314" spans="1:23">
      <c r="A314" t="s">
        <v>573</v>
      </c>
      <c r="B314">
        <v>2026</v>
      </c>
      <c r="C314">
        <v>4</v>
      </c>
      <c r="D314" t="s">
        <v>15</v>
      </c>
      <c r="E314" t="s">
        <v>18</v>
      </c>
      <c r="F314" t="s">
        <v>568</v>
      </c>
      <c r="G314" t="s">
        <v>569</v>
      </c>
      <c r="H314" t="s">
        <v>570</v>
      </c>
      <c r="I314">
        <v>2</v>
      </c>
      <c r="J314" t="s">
        <v>196</v>
      </c>
      <c r="K314" s="3">
        <v>46113</v>
      </c>
      <c r="L314" s="3">
        <v>46142</v>
      </c>
      <c r="M314">
        <v>30</v>
      </c>
      <c r="N314">
        <v>3000</v>
      </c>
      <c r="O314">
        <v>6405.7</v>
      </c>
      <c r="P314">
        <v>6405.7</v>
      </c>
      <c r="Q314">
        <f t="shared" si="5"/>
        <v>0</v>
      </c>
      <c r="R314">
        <v>213.52</v>
      </c>
      <c r="S314" t="s">
        <v>72</v>
      </c>
      <c r="T314" t="s">
        <v>66</v>
      </c>
      <c r="U314" s="3">
        <v>46112</v>
      </c>
    </row>
    <row r="315" spans="1:23">
      <c r="A315" t="s">
        <v>574</v>
      </c>
      <c r="B315">
        <v>2026</v>
      </c>
      <c r="C315">
        <v>4</v>
      </c>
      <c r="D315" t="s">
        <v>15</v>
      </c>
      <c r="E315" t="s">
        <v>18</v>
      </c>
      <c r="F315" t="s">
        <v>541</v>
      </c>
      <c r="G315" t="s">
        <v>542</v>
      </c>
      <c r="H315" t="s">
        <v>543</v>
      </c>
      <c r="I315">
        <v>2</v>
      </c>
      <c r="J315" t="s">
        <v>196</v>
      </c>
      <c r="K315" s="3">
        <v>46113</v>
      </c>
      <c r="L315" s="3">
        <v>46142</v>
      </c>
      <c r="M315">
        <v>30</v>
      </c>
      <c r="N315">
        <v>3000</v>
      </c>
      <c r="O315">
        <v>2307</v>
      </c>
      <c r="P315">
        <v>2307</v>
      </c>
      <c r="Q315">
        <f t="shared" si="5"/>
        <v>0</v>
      </c>
      <c r="R315">
        <v>76.9</v>
      </c>
      <c r="S315" t="s">
        <v>65</v>
      </c>
      <c r="T315" t="s">
        <v>66</v>
      </c>
      <c r="U315" s="3">
        <v>46082</v>
      </c>
    </row>
    <row r="316" spans="1:23">
      <c r="A316" t="s">
        <v>575</v>
      </c>
      <c r="B316">
        <v>2026</v>
      </c>
      <c r="C316">
        <v>4</v>
      </c>
      <c r="D316" t="s">
        <v>15</v>
      </c>
      <c r="E316" t="s">
        <v>18</v>
      </c>
      <c r="F316" t="s">
        <v>568</v>
      </c>
      <c r="G316" t="s">
        <v>569</v>
      </c>
      <c r="H316" t="s">
        <v>570</v>
      </c>
      <c r="I316">
        <v>2</v>
      </c>
      <c r="J316" t="s">
        <v>196</v>
      </c>
      <c r="K316" s="3">
        <v>46113</v>
      </c>
      <c r="L316" s="3">
        <v>46142</v>
      </c>
      <c r="M316">
        <v>30</v>
      </c>
      <c r="N316">
        <v>3000</v>
      </c>
      <c r="O316">
        <v>6040.7</v>
      </c>
      <c r="P316">
        <v>6040.7</v>
      </c>
      <c r="Q316">
        <f t="shared" si="5"/>
        <v>0</v>
      </c>
      <c r="R316">
        <v>201.36</v>
      </c>
      <c r="S316" t="s">
        <v>72</v>
      </c>
      <c r="T316" t="s">
        <v>66</v>
      </c>
      <c r="U316" s="3">
        <v>45776</v>
      </c>
    </row>
    <row r="317" spans="1:23">
      <c r="A317" t="s">
        <v>576</v>
      </c>
      <c r="B317">
        <v>2026</v>
      </c>
      <c r="C317">
        <v>4</v>
      </c>
      <c r="D317" t="s">
        <v>15</v>
      </c>
      <c r="E317" t="s">
        <v>18</v>
      </c>
      <c r="F317" t="s">
        <v>546</v>
      </c>
      <c r="G317" t="s">
        <v>547</v>
      </c>
      <c r="H317" t="s">
        <v>548</v>
      </c>
      <c r="I317">
        <v>3</v>
      </c>
      <c r="J317" t="s">
        <v>64</v>
      </c>
      <c r="K317" s="3">
        <v>46113</v>
      </c>
      <c r="L317" s="3">
        <v>46142</v>
      </c>
      <c r="M317">
        <v>30</v>
      </c>
      <c r="N317">
        <v>5000</v>
      </c>
      <c r="O317">
        <v>1058.1</v>
      </c>
      <c r="P317">
        <v>1058.1</v>
      </c>
      <c r="Q317">
        <f t="shared" si="5"/>
        <v>0</v>
      </c>
      <c r="R317">
        <v>21.16</v>
      </c>
      <c r="S317" t="s">
        <v>65</v>
      </c>
      <c r="T317" t="s">
        <v>66</v>
      </c>
      <c r="U317" s="3">
        <v>46090</v>
      </c>
    </row>
    <row r="318" spans="1:23">
      <c r="A318" s="4" t="s">
        <v>175</v>
      </c>
      <c r="B318" s="4">
        <v>2026</v>
      </c>
      <c r="C318" s="4">
        <v>4</v>
      </c>
      <c r="D318" s="4" t="s">
        <v>15</v>
      </c>
      <c r="E318" s="4" t="s">
        <v>18</v>
      </c>
      <c r="F318" s="4" t="s">
        <v>155</v>
      </c>
      <c r="G318" s="4" t="s">
        <v>156</v>
      </c>
      <c r="H318" s="4" t="s">
        <v>157</v>
      </c>
      <c r="I318" s="4">
        <v>3</v>
      </c>
      <c r="J318" s="4" t="s">
        <v>64</v>
      </c>
      <c r="K318" s="5">
        <v>46120</v>
      </c>
      <c r="L318" s="5">
        <v>46142</v>
      </c>
      <c r="M318" s="4">
        <v>23</v>
      </c>
      <c r="N318" s="4">
        <v>3833.33</v>
      </c>
      <c r="O318">
        <v>7181.5</v>
      </c>
      <c r="P318" s="4">
        <v>1134.2</v>
      </c>
      <c r="Q318">
        <f t="shared" si="5"/>
        <v>6047.3</v>
      </c>
      <c r="R318" s="4">
        <v>29.59</v>
      </c>
      <c r="S318" s="4" t="s">
        <v>65</v>
      </c>
      <c r="T318" s="4" t="s">
        <v>66</v>
      </c>
      <c r="U318" s="5">
        <v>46120</v>
      </c>
      <c r="V318" s="4"/>
      <c r="W318" s="4"/>
    </row>
    <row r="319" spans="1:23">
      <c r="A319" s="4" t="s">
        <v>175</v>
      </c>
      <c r="B319" s="4">
        <v>2026</v>
      </c>
      <c r="C319" s="4">
        <v>4</v>
      </c>
      <c r="D319" s="4" t="s">
        <v>15</v>
      </c>
      <c r="E319" s="4" t="s">
        <v>18</v>
      </c>
      <c r="F319" s="4" t="s">
        <v>162</v>
      </c>
      <c r="G319" s="4" t="s">
        <v>163</v>
      </c>
      <c r="H319" s="4" t="s">
        <v>164</v>
      </c>
      <c r="I319" s="4">
        <v>3</v>
      </c>
      <c r="J319" s="4" t="s">
        <v>64</v>
      </c>
      <c r="K319" s="5">
        <v>46113</v>
      </c>
      <c r="L319" s="5">
        <v>46114</v>
      </c>
      <c r="M319" s="4">
        <v>2</v>
      </c>
      <c r="N319" s="4">
        <v>333.33</v>
      </c>
      <c r="O319">
        <v>104.1</v>
      </c>
      <c r="P319" s="4">
        <v>91.6</v>
      </c>
      <c r="Q319">
        <f t="shared" si="5"/>
        <v>12.5</v>
      </c>
      <c r="R319" s="4">
        <v>27.48</v>
      </c>
      <c r="S319" s="4" t="s">
        <v>65</v>
      </c>
      <c r="T319" s="4" t="s">
        <v>83</v>
      </c>
      <c r="U319" s="5">
        <v>45985</v>
      </c>
      <c r="V319" s="4"/>
      <c r="W319" s="4"/>
    </row>
    <row r="320" spans="1:23">
      <c r="A320" t="s">
        <v>577</v>
      </c>
      <c r="B320">
        <v>2026</v>
      </c>
      <c r="C320">
        <v>4</v>
      </c>
      <c r="D320" t="s">
        <v>15</v>
      </c>
      <c r="E320" t="s">
        <v>18</v>
      </c>
      <c r="F320" t="s">
        <v>151</v>
      </c>
      <c r="G320" t="s">
        <v>152</v>
      </c>
      <c r="H320" t="s">
        <v>153</v>
      </c>
      <c r="I320">
        <v>3</v>
      </c>
      <c r="J320" t="s">
        <v>64</v>
      </c>
      <c r="K320" s="3">
        <v>46138</v>
      </c>
      <c r="L320" s="3">
        <v>46142</v>
      </c>
      <c r="M320">
        <v>5</v>
      </c>
      <c r="N320">
        <v>833.33</v>
      </c>
      <c r="O320">
        <v>529.6</v>
      </c>
      <c r="P320">
        <v>529.6</v>
      </c>
      <c r="Q320">
        <f t="shared" si="5"/>
        <v>0</v>
      </c>
      <c r="R320">
        <v>63.55</v>
      </c>
      <c r="S320" t="s">
        <v>65</v>
      </c>
      <c r="T320" t="s">
        <v>66</v>
      </c>
      <c r="U320" s="3">
        <v>46138</v>
      </c>
    </row>
    <row r="321" spans="1:23">
      <c r="A321" t="s">
        <v>577</v>
      </c>
      <c r="B321">
        <v>2026</v>
      </c>
      <c r="C321">
        <v>4</v>
      </c>
      <c r="D321" t="s">
        <v>15</v>
      </c>
      <c r="E321" t="s">
        <v>18</v>
      </c>
      <c r="F321" t="s">
        <v>162</v>
      </c>
      <c r="G321" t="s">
        <v>163</v>
      </c>
      <c r="H321" t="s">
        <v>164</v>
      </c>
      <c r="I321">
        <v>3</v>
      </c>
      <c r="J321" t="s">
        <v>64</v>
      </c>
      <c r="K321" s="3">
        <v>46113</v>
      </c>
      <c r="L321" s="3">
        <v>46114</v>
      </c>
      <c r="M321">
        <v>2</v>
      </c>
      <c r="N321">
        <v>333.33</v>
      </c>
      <c r="O321">
        <v>54.1</v>
      </c>
      <c r="P321">
        <v>54.1</v>
      </c>
      <c r="Q321">
        <f t="shared" si="5"/>
        <v>0</v>
      </c>
      <c r="R321">
        <v>16.23</v>
      </c>
      <c r="S321" t="s">
        <v>65</v>
      </c>
      <c r="T321" t="s">
        <v>83</v>
      </c>
      <c r="U321" s="3">
        <v>45985</v>
      </c>
    </row>
    <row r="322" spans="1:23">
      <c r="A322" s="4" t="s">
        <v>176</v>
      </c>
      <c r="B322" s="4">
        <v>2026</v>
      </c>
      <c r="C322" s="4">
        <v>4</v>
      </c>
      <c r="D322" s="4" t="s">
        <v>15</v>
      </c>
      <c r="E322" s="4" t="s">
        <v>18</v>
      </c>
      <c r="F322" s="4" t="s">
        <v>151</v>
      </c>
      <c r="G322" s="4" t="s">
        <v>152</v>
      </c>
      <c r="H322" s="4" t="s">
        <v>153</v>
      </c>
      <c r="I322" s="4">
        <v>3</v>
      </c>
      <c r="J322" s="4" t="s">
        <v>64</v>
      </c>
      <c r="K322" s="5">
        <v>46137</v>
      </c>
      <c r="L322" s="5">
        <v>46142</v>
      </c>
      <c r="M322" s="4">
        <v>6</v>
      </c>
      <c r="N322" s="4">
        <v>1000</v>
      </c>
      <c r="O322">
        <v>391.3</v>
      </c>
      <c r="P322" s="4">
        <v>394.1</v>
      </c>
      <c r="Q322" t="s">
        <v>105</v>
      </c>
      <c r="R322" s="4">
        <v>39.41</v>
      </c>
      <c r="S322" s="4" t="s">
        <v>65</v>
      </c>
      <c r="T322" s="4" t="s">
        <v>66</v>
      </c>
      <c r="U322" s="5">
        <v>46137</v>
      </c>
      <c r="V322" s="4"/>
      <c r="W322" s="4"/>
    </row>
    <row r="323" spans="1:23">
      <c r="A323" s="4" t="s">
        <v>177</v>
      </c>
      <c r="B323" s="4">
        <v>2026</v>
      </c>
      <c r="C323" s="4">
        <v>4</v>
      </c>
      <c r="D323" s="4" t="s">
        <v>15</v>
      </c>
      <c r="E323" s="4" t="s">
        <v>18</v>
      </c>
      <c r="F323" s="4" t="s">
        <v>151</v>
      </c>
      <c r="G323" s="4" t="s">
        <v>152</v>
      </c>
      <c r="H323" s="4" t="s">
        <v>153</v>
      </c>
      <c r="I323" s="4">
        <v>3</v>
      </c>
      <c r="J323" s="4" t="s">
        <v>64</v>
      </c>
      <c r="K323" s="5">
        <v>46138</v>
      </c>
      <c r="L323" s="5">
        <v>46142</v>
      </c>
      <c r="M323" s="4">
        <v>5</v>
      </c>
      <c r="N323" s="4">
        <v>833.33</v>
      </c>
      <c r="O323">
        <v>632.8</v>
      </c>
      <c r="P323" s="4">
        <v>647.9</v>
      </c>
      <c r="Q323" t="s">
        <v>105</v>
      </c>
      <c r="R323" s="4">
        <v>77.75</v>
      </c>
      <c r="S323" s="4" t="s">
        <v>65</v>
      </c>
      <c r="T323" s="4" t="s">
        <v>66</v>
      </c>
      <c r="U323" s="5">
        <v>46138</v>
      </c>
      <c r="V323" s="4"/>
      <c r="W323" s="4"/>
    </row>
    <row r="324" spans="1:23">
      <c r="A324" t="s">
        <v>578</v>
      </c>
      <c r="B324">
        <v>2026</v>
      </c>
      <c r="C324">
        <v>4</v>
      </c>
      <c r="D324" t="s">
        <v>15</v>
      </c>
      <c r="E324" t="s">
        <v>18</v>
      </c>
      <c r="F324" t="s">
        <v>151</v>
      </c>
      <c r="G324" t="s">
        <v>152</v>
      </c>
      <c r="H324" t="s">
        <v>153</v>
      </c>
      <c r="I324">
        <v>2</v>
      </c>
      <c r="J324" t="s">
        <v>196</v>
      </c>
      <c r="K324" s="3">
        <v>46137</v>
      </c>
      <c r="L324" s="3">
        <v>46142</v>
      </c>
      <c r="M324">
        <v>6</v>
      </c>
      <c r="N324">
        <v>600</v>
      </c>
      <c r="O324">
        <v>813.9</v>
      </c>
      <c r="P324">
        <v>813.9</v>
      </c>
      <c r="Q324">
        <f>O324-P324</f>
        <v>0</v>
      </c>
      <c r="R324">
        <v>135.65</v>
      </c>
      <c r="S324" t="s">
        <v>72</v>
      </c>
      <c r="T324" t="s">
        <v>66</v>
      </c>
      <c r="U324" s="3">
        <v>46137</v>
      </c>
    </row>
    <row r="325" spans="1:23">
      <c r="A325" s="4" t="s">
        <v>178</v>
      </c>
      <c r="B325" s="4">
        <v>2026</v>
      </c>
      <c r="C325" s="4">
        <v>4</v>
      </c>
      <c r="D325" s="4" t="s">
        <v>15</v>
      </c>
      <c r="E325" s="4" t="s">
        <v>18</v>
      </c>
      <c r="F325" s="4" t="s">
        <v>162</v>
      </c>
      <c r="G325" s="4" t="s">
        <v>163</v>
      </c>
      <c r="H325" s="4" t="s">
        <v>164</v>
      </c>
      <c r="I325" s="4">
        <v>3</v>
      </c>
      <c r="J325" s="4" t="s">
        <v>64</v>
      </c>
      <c r="K325" s="5">
        <v>46113</v>
      </c>
      <c r="L325" s="5">
        <v>46114</v>
      </c>
      <c r="M325" s="4">
        <v>2</v>
      </c>
      <c r="N325" s="4">
        <v>333.33</v>
      </c>
      <c r="O325">
        <v>70.9</v>
      </c>
      <c r="P325" s="4">
        <v>71.4</v>
      </c>
      <c r="Q325" t="s">
        <v>105</v>
      </c>
      <c r="R325" s="4">
        <v>21.42</v>
      </c>
      <c r="S325" s="4" t="s">
        <v>65</v>
      </c>
      <c r="T325" s="4" t="s">
        <v>83</v>
      </c>
      <c r="U325" s="5">
        <v>45985</v>
      </c>
      <c r="V325" s="4"/>
      <c r="W325" s="4"/>
    </row>
    <row r="326" spans="1:23">
      <c r="A326" t="s">
        <v>579</v>
      </c>
      <c r="B326">
        <v>2026</v>
      </c>
      <c r="C326">
        <v>4</v>
      </c>
      <c r="D326" t="s">
        <v>15</v>
      </c>
      <c r="E326" t="s">
        <v>18</v>
      </c>
      <c r="F326" t="s">
        <v>580</v>
      </c>
      <c r="G326" t="s">
        <v>581</v>
      </c>
      <c r="H326" t="s">
        <v>582</v>
      </c>
      <c r="I326">
        <v>2</v>
      </c>
      <c r="J326" t="s">
        <v>196</v>
      </c>
      <c r="K326" s="3">
        <v>46113</v>
      </c>
      <c r="L326" s="3">
        <v>46142</v>
      </c>
      <c r="M326">
        <v>30</v>
      </c>
      <c r="N326">
        <v>3000</v>
      </c>
      <c r="O326">
        <v>15048.5</v>
      </c>
      <c r="P326">
        <v>15048.5</v>
      </c>
      <c r="Q326">
        <f t="shared" ref="Q326:Q389" si="6">O326-P326</f>
        <v>0</v>
      </c>
      <c r="R326">
        <v>501.62</v>
      </c>
      <c r="S326" t="s">
        <v>72</v>
      </c>
      <c r="T326" t="s">
        <v>66</v>
      </c>
      <c r="U326" s="3">
        <v>46035</v>
      </c>
    </row>
    <row r="327" spans="1:23">
      <c r="A327" t="s">
        <v>583</v>
      </c>
      <c r="B327">
        <v>2026</v>
      </c>
      <c r="C327">
        <v>4</v>
      </c>
      <c r="D327" t="s">
        <v>15</v>
      </c>
      <c r="E327" t="s">
        <v>18</v>
      </c>
      <c r="F327" t="s">
        <v>151</v>
      </c>
      <c r="G327" t="s">
        <v>152</v>
      </c>
      <c r="H327" t="s">
        <v>153</v>
      </c>
      <c r="I327">
        <v>2</v>
      </c>
      <c r="J327" t="s">
        <v>196</v>
      </c>
      <c r="K327" s="3">
        <v>46137</v>
      </c>
      <c r="L327" s="3">
        <v>46142</v>
      </c>
      <c r="M327">
        <v>6</v>
      </c>
      <c r="N327">
        <v>600</v>
      </c>
      <c r="O327">
        <v>618.2</v>
      </c>
      <c r="P327">
        <v>618.2</v>
      </c>
      <c r="Q327">
        <f t="shared" si="6"/>
        <v>0</v>
      </c>
      <c r="R327">
        <v>103.03</v>
      </c>
      <c r="S327" t="s">
        <v>72</v>
      </c>
      <c r="T327" t="s">
        <v>66</v>
      </c>
      <c r="U327" s="3">
        <v>46137</v>
      </c>
    </row>
    <row r="328" spans="1:23">
      <c r="A328" t="s">
        <v>584</v>
      </c>
      <c r="B328">
        <v>2026</v>
      </c>
      <c r="C328">
        <v>4</v>
      </c>
      <c r="D328" t="s">
        <v>15</v>
      </c>
      <c r="E328" t="s">
        <v>18</v>
      </c>
      <c r="F328" t="s">
        <v>541</v>
      </c>
      <c r="G328" t="s">
        <v>542</v>
      </c>
      <c r="H328" t="s">
        <v>543</v>
      </c>
      <c r="I328">
        <v>2</v>
      </c>
      <c r="J328" t="s">
        <v>196</v>
      </c>
      <c r="K328" s="3">
        <v>46113</v>
      </c>
      <c r="L328" s="3">
        <v>46142</v>
      </c>
      <c r="M328">
        <v>30</v>
      </c>
      <c r="N328">
        <v>3000</v>
      </c>
      <c r="O328">
        <v>2365.3</v>
      </c>
      <c r="P328">
        <v>2365.3</v>
      </c>
      <c r="Q328">
        <f t="shared" si="6"/>
        <v>0</v>
      </c>
      <c r="R328">
        <v>78.84</v>
      </c>
      <c r="S328" t="s">
        <v>65</v>
      </c>
      <c r="T328" t="s">
        <v>66</v>
      </c>
      <c r="U328" s="3">
        <v>45899</v>
      </c>
    </row>
    <row r="329" spans="1:23">
      <c r="A329" t="s">
        <v>585</v>
      </c>
      <c r="B329">
        <v>2026</v>
      </c>
      <c r="C329">
        <v>4</v>
      </c>
      <c r="D329" t="s">
        <v>15</v>
      </c>
      <c r="E329" t="s">
        <v>18</v>
      </c>
      <c r="F329" t="s">
        <v>564</v>
      </c>
      <c r="G329" t="s">
        <v>565</v>
      </c>
      <c r="H329" t="s">
        <v>566</v>
      </c>
      <c r="I329">
        <v>2</v>
      </c>
      <c r="J329" t="s">
        <v>196</v>
      </c>
      <c r="K329" s="3">
        <v>46113</v>
      </c>
      <c r="L329" s="3">
        <v>46141</v>
      </c>
      <c r="M329">
        <v>29</v>
      </c>
      <c r="N329">
        <v>2900</v>
      </c>
      <c r="O329">
        <v>1988.9</v>
      </c>
      <c r="P329">
        <v>1988.9</v>
      </c>
      <c r="Q329">
        <f t="shared" si="6"/>
        <v>0</v>
      </c>
      <c r="R329">
        <v>68.58</v>
      </c>
      <c r="S329" t="s">
        <v>65</v>
      </c>
      <c r="T329" t="s">
        <v>83</v>
      </c>
      <c r="U329" s="3">
        <v>45990</v>
      </c>
    </row>
    <row r="330" spans="1:23">
      <c r="A330" t="s">
        <v>586</v>
      </c>
      <c r="B330">
        <v>2026</v>
      </c>
      <c r="C330">
        <v>4</v>
      </c>
      <c r="D330" t="s">
        <v>15</v>
      </c>
      <c r="E330" t="s">
        <v>18</v>
      </c>
      <c r="F330" t="s">
        <v>151</v>
      </c>
      <c r="G330" t="s">
        <v>152</v>
      </c>
      <c r="H330" t="s">
        <v>153</v>
      </c>
      <c r="I330">
        <v>2</v>
      </c>
      <c r="J330" t="s">
        <v>196</v>
      </c>
      <c r="K330" s="3">
        <v>46137</v>
      </c>
      <c r="L330" s="3">
        <v>46142</v>
      </c>
      <c r="M330">
        <v>6</v>
      </c>
      <c r="N330">
        <v>600</v>
      </c>
      <c r="O330">
        <v>567.8</v>
      </c>
      <c r="P330">
        <v>567.8</v>
      </c>
      <c r="Q330">
        <f t="shared" si="6"/>
        <v>0</v>
      </c>
      <c r="R330">
        <v>94.63</v>
      </c>
      <c r="S330" t="s">
        <v>65</v>
      </c>
      <c r="T330" t="s">
        <v>66</v>
      </c>
      <c r="U330" s="3">
        <v>46137</v>
      </c>
    </row>
    <row r="331" spans="1:23">
      <c r="A331" t="s">
        <v>587</v>
      </c>
      <c r="B331">
        <v>2026</v>
      </c>
      <c r="C331">
        <v>4</v>
      </c>
      <c r="D331" t="s">
        <v>15</v>
      </c>
      <c r="E331" t="s">
        <v>18</v>
      </c>
      <c r="F331" t="s">
        <v>588</v>
      </c>
      <c r="G331" t="s">
        <v>589</v>
      </c>
      <c r="H331" t="s">
        <v>590</v>
      </c>
      <c r="I331">
        <v>2</v>
      </c>
      <c r="J331" t="s">
        <v>196</v>
      </c>
      <c r="K331" s="3">
        <v>46113</v>
      </c>
      <c r="L331" s="3">
        <v>46142</v>
      </c>
      <c r="M331">
        <v>30</v>
      </c>
      <c r="N331">
        <v>3000</v>
      </c>
      <c r="O331">
        <v>3329.5</v>
      </c>
      <c r="P331">
        <v>3329.5</v>
      </c>
      <c r="Q331">
        <f t="shared" si="6"/>
        <v>0</v>
      </c>
      <c r="R331">
        <v>110.98</v>
      </c>
      <c r="S331" t="s">
        <v>72</v>
      </c>
      <c r="T331" t="s">
        <v>66</v>
      </c>
      <c r="U331" s="3">
        <v>45717</v>
      </c>
    </row>
    <row r="332" spans="1:23">
      <c r="A332" t="s">
        <v>591</v>
      </c>
      <c r="B332">
        <v>2026</v>
      </c>
      <c r="C332">
        <v>4</v>
      </c>
      <c r="D332" t="s">
        <v>15</v>
      </c>
      <c r="E332" t="s">
        <v>18</v>
      </c>
      <c r="F332" t="s">
        <v>564</v>
      </c>
      <c r="G332" t="s">
        <v>565</v>
      </c>
      <c r="H332" t="s">
        <v>566</v>
      </c>
      <c r="I332">
        <v>2</v>
      </c>
      <c r="J332" t="s">
        <v>196</v>
      </c>
      <c r="K332" s="3">
        <v>46113</v>
      </c>
      <c r="L332" s="3">
        <v>46142</v>
      </c>
      <c r="M332">
        <v>30</v>
      </c>
      <c r="N332">
        <v>3000</v>
      </c>
      <c r="O332">
        <v>2759.6</v>
      </c>
      <c r="P332">
        <v>2759.6</v>
      </c>
      <c r="Q332">
        <f t="shared" si="6"/>
        <v>0</v>
      </c>
      <c r="R332">
        <v>91.99</v>
      </c>
      <c r="S332" t="s">
        <v>65</v>
      </c>
      <c r="T332" t="s">
        <v>66</v>
      </c>
      <c r="U332" s="3">
        <v>45989</v>
      </c>
    </row>
    <row r="333" spans="1:23">
      <c r="A333" t="s">
        <v>592</v>
      </c>
      <c r="B333">
        <v>2026</v>
      </c>
      <c r="C333">
        <v>4</v>
      </c>
      <c r="D333" t="s">
        <v>15</v>
      </c>
      <c r="E333" t="s">
        <v>18</v>
      </c>
      <c r="F333" t="s">
        <v>564</v>
      </c>
      <c r="G333" t="s">
        <v>565</v>
      </c>
      <c r="H333" t="s">
        <v>566</v>
      </c>
      <c r="I333">
        <v>2</v>
      </c>
      <c r="J333" t="s">
        <v>196</v>
      </c>
      <c r="K333" s="3">
        <v>46113</v>
      </c>
      <c r="L333" s="3">
        <v>46142</v>
      </c>
      <c r="M333">
        <v>30</v>
      </c>
      <c r="N333">
        <v>3000</v>
      </c>
      <c r="O333">
        <v>3698.3</v>
      </c>
      <c r="P333">
        <v>3698.3</v>
      </c>
      <c r="Q333">
        <f t="shared" si="6"/>
        <v>0</v>
      </c>
      <c r="R333">
        <v>123.28</v>
      </c>
      <c r="S333" t="s">
        <v>72</v>
      </c>
      <c r="T333" t="s">
        <v>66</v>
      </c>
      <c r="U333" s="3">
        <v>45989</v>
      </c>
    </row>
    <row r="334" spans="1:23">
      <c r="A334" t="s">
        <v>593</v>
      </c>
      <c r="B334">
        <v>2026</v>
      </c>
      <c r="C334">
        <v>4</v>
      </c>
      <c r="D334" t="s">
        <v>15</v>
      </c>
      <c r="E334" t="s">
        <v>18</v>
      </c>
      <c r="F334" t="s">
        <v>541</v>
      </c>
      <c r="G334" t="s">
        <v>542</v>
      </c>
      <c r="H334" t="s">
        <v>543</v>
      </c>
      <c r="I334">
        <v>2</v>
      </c>
      <c r="J334" t="s">
        <v>196</v>
      </c>
      <c r="K334" s="3">
        <v>46113</v>
      </c>
      <c r="L334" s="3">
        <v>46142</v>
      </c>
      <c r="M334">
        <v>30</v>
      </c>
      <c r="N334">
        <v>3000</v>
      </c>
      <c r="O334">
        <v>2385.2</v>
      </c>
      <c r="P334">
        <v>2385.2</v>
      </c>
      <c r="Q334">
        <f t="shared" si="6"/>
        <v>0</v>
      </c>
      <c r="R334">
        <v>79.51</v>
      </c>
      <c r="S334" t="s">
        <v>65</v>
      </c>
      <c r="T334" t="s">
        <v>66</v>
      </c>
      <c r="U334" s="3">
        <v>46081</v>
      </c>
    </row>
    <row r="335" spans="1:23">
      <c r="A335" t="s">
        <v>594</v>
      </c>
      <c r="B335">
        <v>2026</v>
      </c>
      <c r="C335">
        <v>4</v>
      </c>
      <c r="D335" t="s">
        <v>15</v>
      </c>
      <c r="E335" t="s">
        <v>18</v>
      </c>
      <c r="F335" t="s">
        <v>166</v>
      </c>
      <c r="G335" t="s">
        <v>167</v>
      </c>
      <c r="H335" t="s">
        <v>168</v>
      </c>
      <c r="I335">
        <v>2</v>
      </c>
      <c r="J335" t="s">
        <v>196</v>
      </c>
      <c r="K335" s="3">
        <v>46113</v>
      </c>
      <c r="L335" s="3">
        <v>46142</v>
      </c>
      <c r="M335">
        <v>30</v>
      </c>
      <c r="N335">
        <v>3000</v>
      </c>
      <c r="O335">
        <v>4788.8</v>
      </c>
      <c r="P335">
        <v>4788.8</v>
      </c>
      <c r="Q335">
        <f t="shared" si="6"/>
        <v>0</v>
      </c>
      <c r="R335">
        <v>159.63</v>
      </c>
      <c r="S335" t="s">
        <v>72</v>
      </c>
      <c r="T335" t="s">
        <v>66</v>
      </c>
      <c r="U335" s="3">
        <v>45904</v>
      </c>
    </row>
    <row r="336" spans="1:23">
      <c r="A336" t="s">
        <v>595</v>
      </c>
      <c r="B336">
        <v>2026</v>
      </c>
      <c r="C336">
        <v>4</v>
      </c>
      <c r="D336" t="s">
        <v>15</v>
      </c>
      <c r="E336" t="s">
        <v>18</v>
      </c>
      <c r="F336" t="s">
        <v>596</v>
      </c>
      <c r="G336" t="s">
        <v>597</v>
      </c>
      <c r="H336" t="s">
        <v>598</v>
      </c>
      <c r="I336">
        <v>2</v>
      </c>
      <c r="J336" t="s">
        <v>196</v>
      </c>
      <c r="K336" s="3">
        <v>46113</v>
      </c>
      <c r="L336" s="3">
        <v>46142</v>
      </c>
      <c r="M336">
        <v>30</v>
      </c>
      <c r="N336">
        <v>3000</v>
      </c>
      <c r="O336">
        <v>9268.7</v>
      </c>
      <c r="P336">
        <v>9268.7</v>
      </c>
      <c r="Q336">
        <f t="shared" si="6"/>
        <v>0</v>
      </c>
      <c r="R336">
        <v>308.96</v>
      </c>
      <c r="S336" t="s">
        <v>72</v>
      </c>
      <c r="T336" t="s">
        <v>66</v>
      </c>
      <c r="U336" s="3">
        <v>45908</v>
      </c>
    </row>
    <row r="337" spans="1:21">
      <c r="A337" t="s">
        <v>599</v>
      </c>
      <c r="B337">
        <v>2026</v>
      </c>
      <c r="C337">
        <v>4</v>
      </c>
      <c r="D337" t="s">
        <v>15</v>
      </c>
      <c r="E337" t="s">
        <v>18</v>
      </c>
      <c r="F337" t="s">
        <v>454</v>
      </c>
      <c r="G337" t="s">
        <v>600</v>
      </c>
      <c r="H337" t="s">
        <v>601</v>
      </c>
      <c r="I337">
        <v>2</v>
      </c>
      <c r="J337" t="s">
        <v>196</v>
      </c>
      <c r="K337" s="3">
        <v>46113</v>
      </c>
      <c r="L337" s="3">
        <v>46142</v>
      </c>
      <c r="M337">
        <v>30</v>
      </c>
      <c r="N337">
        <v>3000</v>
      </c>
      <c r="O337">
        <v>2220.4</v>
      </c>
      <c r="P337">
        <v>2220.4</v>
      </c>
      <c r="Q337">
        <f t="shared" si="6"/>
        <v>0</v>
      </c>
      <c r="R337">
        <v>74.01</v>
      </c>
      <c r="S337" t="s">
        <v>65</v>
      </c>
      <c r="T337" t="s">
        <v>66</v>
      </c>
      <c r="U337" s="3">
        <v>46113</v>
      </c>
    </row>
    <row r="338" spans="1:21">
      <c r="A338" t="s">
        <v>602</v>
      </c>
      <c r="B338">
        <v>2026</v>
      </c>
      <c r="C338">
        <v>4</v>
      </c>
      <c r="D338" t="s">
        <v>15</v>
      </c>
      <c r="E338" t="s">
        <v>18</v>
      </c>
      <c r="F338" t="s">
        <v>603</v>
      </c>
      <c r="G338" t="s">
        <v>604</v>
      </c>
      <c r="H338" t="s">
        <v>605</v>
      </c>
      <c r="I338">
        <v>2</v>
      </c>
      <c r="J338" t="s">
        <v>196</v>
      </c>
      <c r="K338" s="3">
        <v>46113</v>
      </c>
      <c r="L338" s="3">
        <v>46139</v>
      </c>
      <c r="M338">
        <v>27</v>
      </c>
      <c r="N338">
        <v>2700</v>
      </c>
      <c r="O338">
        <v>4442.4</v>
      </c>
      <c r="P338">
        <v>4442.4</v>
      </c>
      <c r="Q338">
        <f t="shared" si="6"/>
        <v>0</v>
      </c>
      <c r="R338">
        <v>164.53</v>
      </c>
      <c r="S338" t="s">
        <v>72</v>
      </c>
      <c r="T338" t="s">
        <v>83</v>
      </c>
      <c r="U338" s="3">
        <v>46105</v>
      </c>
    </row>
    <row r="339" spans="1:21">
      <c r="A339" t="s">
        <v>606</v>
      </c>
      <c r="B339">
        <v>2026</v>
      </c>
      <c r="C339">
        <v>4</v>
      </c>
      <c r="D339" t="s">
        <v>15</v>
      </c>
      <c r="E339" t="s">
        <v>18</v>
      </c>
      <c r="F339" t="s">
        <v>568</v>
      </c>
      <c r="G339" t="s">
        <v>569</v>
      </c>
      <c r="H339" t="s">
        <v>570</v>
      </c>
      <c r="I339">
        <v>2</v>
      </c>
      <c r="J339" t="s">
        <v>196</v>
      </c>
      <c r="K339" s="3">
        <v>46113</v>
      </c>
      <c r="L339" s="3">
        <v>46142</v>
      </c>
      <c r="M339">
        <v>30</v>
      </c>
      <c r="N339">
        <v>3000</v>
      </c>
      <c r="O339">
        <v>1953.6</v>
      </c>
      <c r="P339">
        <v>1953.6</v>
      </c>
      <c r="Q339">
        <f t="shared" si="6"/>
        <v>0</v>
      </c>
      <c r="R339">
        <v>65.12</v>
      </c>
      <c r="S339" t="s">
        <v>65</v>
      </c>
      <c r="T339" t="s">
        <v>66</v>
      </c>
      <c r="U339" s="3">
        <v>45776</v>
      </c>
    </row>
    <row r="340" spans="1:21">
      <c r="A340" t="s">
        <v>607</v>
      </c>
      <c r="B340">
        <v>2026</v>
      </c>
      <c r="C340">
        <v>4</v>
      </c>
      <c r="D340" t="s">
        <v>15</v>
      </c>
      <c r="E340" t="s">
        <v>18</v>
      </c>
      <c r="F340" t="s">
        <v>541</v>
      </c>
      <c r="G340" t="s">
        <v>542</v>
      </c>
      <c r="H340" t="s">
        <v>543</v>
      </c>
      <c r="I340">
        <v>2</v>
      </c>
      <c r="J340" t="s">
        <v>196</v>
      </c>
      <c r="K340" s="3">
        <v>46113</v>
      </c>
      <c r="L340" s="3">
        <v>46142</v>
      </c>
      <c r="M340">
        <v>30</v>
      </c>
      <c r="N340">
        <v>3000</v>
      </c>
      <c r="O340">
        <v>1557.8</v>
      </c>
      <c r="P340">
        <v>1557.8</v>
      </c>
      <c r="Q340">
        <f t="shared" si="6"/>
        <v>0</v>
      </c>
      <c r="R340">
        <v>51.93</v>
      </c>
      <c r="S340" t="s">
        <v>65</v>
      </c>
      <c r="T340" t="s">
        <v>66</v>
      </c>
      <c r="U340" s="3">
        <v>45890</v>
      </c>
    </row>
    <row r="341" spans="1:21">
      <c r="A341" t="s">
        <v>608</v>
      </c>
      <c r="B341">
        <v>2026</v>
      </c>
      <c r="C341">
        <v>4</v>
      </c>
      <c r="D341" t="s">
        <v>15</v>
      </c>
      <c r="E341" t="s">
        <v>18</v>
      </c>
      <c r="F341" t="s">
        <v>162</v>
      </c>
      <c r="G341" t="s">
        <v>163</v>
      </c>
      <c r="H341" t="s">
        <v>164</v>
      </c>
      <c r="I341">
        <v>2</v>
      </c>
      <c r="J341" t="s">
        <v>196</v>
      </c>
      <c r="K341" s="3">
        <v>46113</v>
      </c>
      <c r="L341" s="3">
        <v>46114</v>
      </c>
      <c r="M341">
        <v>2</v>
      </c>
      <c r="N341">
        <v>200</v>
      </c>
      <c r="O341">
        <v>98.3</v>
      </c>
      <c r="P341">
        <v>98.3</v>
      </c>
      <c r="Q341">
        <f t="shared" si="6"/>
        <v>0</v>
      </c>
      <c r="R341">
        <v>49.15</v>
      </c>
      <c r="S341" t="s">
        <v>65</v>
      </c>
      <c r="T341" t="s">
        <v>83</v>
      </c>
      <c r="U341" s="3">
        <v>45985</v>
      </c>
    </row>
    <row r="342" spans="1:21">
      <c r="A342" t="s">
        <v>609</v>
      </c>
      <c r="B342">
        <v>2026</v>
      </c>
      <c r="C342">
        <v>4</v>
      </c>
      <c r="D342" t="s">
        <v>15</v>
      </c>
      <c r="E342" t="s">
        <v>18</v>
      </c>
      <c r="F342" t="s">
        <v>454</v>
      </c>
      <c r="G342" t="s">
        <v>600</v>
      </c>
      <c r="H342" t="s">
        <v>601</v>
      </c>
      <c r="I342">
        <v>2</v>
      </c>
      <c r="J342" t="s">
        <v>196</v>
      </c>
      <c r="K342" s="3">
        <v>46113</v>
      </c>
      <c r="L342" s="3">
        <v>46142</v>
      </c>
      <c r="M342">
        <v>30</v>
      </c>
      <c r="N342">
        <v>3000</v>
      </c>
      <c r="O342">
        <v>1833.6</v>
      </c>
      <c r="P342">
        <v>1833.6</v>
      </c>
      <c r="Q342">
        <f t="shared" si="6"/>
        <v>0</v>
      </c>
      <c r="R342">
        <v>61.12</v>
      </c>
      <c r="S342" t="s">
        <v>65</v>
      </c>
      <c r="T342" t="s">
        <v>66</v>
      </c>
      <c r="U342" s="3">
        <v>46094</v>
      </c>
    </row>
    <row r="343" spans="1:21">
      <c r="A343" t="s">
        <v>610</v>
      </c>
      <c r="B343">
        <v>2026</v>
      </c>
      <c r="C343">
        <v>4</v>
      </c>
      <c r="D343" t="s">
        <v>15</v>
      </c>
      <c r="E343" t="s">
        <v>18</v>
      </c>
      <c r="F343" t="s">
        <v>564</v>
      </c>
      <c r="G343" t="s">
        <v>565</v>
      </c>
      <c r="H343" t="s">
        <v>566</v>
      </c>
      <c r="I343">
        <v>2</v>
      </c>
      <c r="J343" t="s">
        <v>196</v>
      </c>
      <c r="K343" s="3">
        <v>46113</v>
      </c>
      <c r="L343" s="3">
        <v>46142</v>
      </c>
      <c r="M343">
        <v>30</v>
      </c>
      <c r="N343">
        <v>3000</v>
      </c>
      <c r="O343">
        <v>3377.2</v>
      </c>
      <c r="P343">
        <v>3377.2</v>
      </c>
      <c r="Q343">
        <f t="shared" si="6"/>
        <v>0</v>
      </c>
      <c r="R343">
        <v>112.57</v>
      </c>
      <c r="S343" t="s">
        <v>72</v>
      </c>
      <c r="T343" t="s">
        <v>66</v>
      </c>
      <c r="U343" s="3">
        <v>45989</v>
      </c>
    </row>
    <row r="344" spans="1:21">
      <c r="A344" t="s">
        <v>611</v>
      </c>
      <c r="B344">
        <v>2026</v>
      </c>
      <c r="C344">
        <v>4</v>
      </c>
      <c r="D344" t="s">
        <v>15</v>
      </c>
      <c r="E344" t="s">
        <v>18</v>
      </c>
      <c r="F344" t="s">
        <v>557</v>
      </c>
      <c r="G344" t="s">
        <v>558</v>
      </c>
      <c r="H344" t="s">
        <v>559</v>
      </c>
      <c r="I344">
        <v>2</v>
      </c>
      <c r="J344" t="s">
        <v>196</v>
      </c>
      <c r="K344" s="3">
        <v>46113</v>
      </c>
      <c r="L344" s="3">
        <v>46142</v>
      </c>
      <c r="M344">
        <v>30</v>
      </c>
      <c r="N344">
        <v>3000</v>
      </c>
      <c r="O344">
        <v>1113.3</v>
      </c>
      <c r="P344">
        <v>1113.3</v>
      </c>
      <c r="Q344">
        <f t="shared" si="6"/>
        <v>0</v>
      </c>
      <c r="R344">
        <v>37.11</v>
      </c>
      <c r="S344" t="s">
        <v>65</v>
      </c>
      <c r="T344" t="s">
        <v>66</v>
      </c>
      <c r="U344" s="3">
        <v>45899</v>
      </c>
    </row>
    <row r="345" spans="1:21">
      <c r="A345" t="s">
        <v>612</v>
      </c>
      <c r="B345">
        <v>2026</v>
      </c>
      <c r="C345">
        <v>4</v>
      </c>
      <c r="D345" t="s">
        <v>15</v>
      </c>
      <c r="E345" t="s">
        <v>18</v>
      </c>
      <c r="F345" t="s">
        <v>568</v>
      </c>
      <c r="G345" t="s">
        <v>569</v>
      </c>
      <c r="H345" t="s">
        <v>570</v>
      </c>
      <c r="I345">
        <v>2</v>
      </c>
      <c r="J345" t="s">
        <v>196</v>
      </c>
      <c r="K345" s="3">
        <v>46113</v>
      </c>
      <c r="L345" s="3">
        <v>46142</v>
      </c>
      <c r="M345">
        <v>30</v>
      </c>
      <c r="N345">
        <v>3000</v>
      </c>
      <c r="O345">
        <v>6368.9</v>
      </c>
      <c r="P345">
        <v>6368.9</v>
      </c>
      <c r="Q345">
        <f t="shared" si="6"/>
        <v>0</v>
      </c>
      <c r="R345">
        <v>212.3</v>
      </c>
      <c r="S345" t="s">
        <v>72</v>
      </c>
      <c r="T345" t="s">
        <v>66</v>
      </c>
      <c r="U345" s="3">
        <v>45776</v>
      </c>
    </row>
    <row r="346" spans="1:21">
      <c r="A346" t="s">
        <v>613</v>
      </c>
      <c r="B346">
        <v>2026</v>
      </c>
      <c r="C346">
        <v>4</v>
      </c>
      <c r="D346" t="s">
        <v>15</v>
      </c>
      <c r="E346" t="s">
        <v>18</v>
      </c>
      <c r="F346" t="s">
        <v>541</v>
      </c>
      <c r="G346" t="s">
        <v>542</v>
      </c>
      <c r="H346" t="s">
        <v>543</v>
      </c>
      <c r="I346">
        <v>2</v>
      </c>
      <c r="J346" t="s">
        <v>196</v>
      </c>
      <c r="K346" s="3">
        <v>46113</v>
      </c>
      <c r="L346" s="3">
        <v>46125</v>
      </c>
      <c r="M346">
        <v>13</v>
      </c>
      <c r="N346">
        <v>1300</v>
      </c>
      <c r="O346">
        <v>826.6</v>
      </c>
      <c r="P346">
        <v>826.6</v>
      </c>
      <c r="Q346">
        <f t="shared" si="6"/>
        <v>0</v>
      </c>
      <c r="R346">
        <v>63.58</v>
      </c>
      <c r="S346" t="s">
        <v>65</v>
      </c>
      <c r="T346" t="s">
        <v>83</v>
      </c>
      <c r="U346" s="3">
        <v>46081</v>
      </c>
    </row>
    <row r="347" spans="1:21">
      <c r="A347" t="s">
        <v>614</v>
      </c>
      <c r="B347">
        <v>2026</v>
      </c>
      <c r="C347">
        <v>4</v>
      </c>
      <c r="D347" t="s">
        <v>15</v>
      </c>
      <c r="E347" t="s">
        <v>615</v>
      </c>
      <c r="F347" t="s">
        <v>616</v>
      </c>
      <c r="G347" t="s">
        <v>617</v>
      </c>
      <c r="H347" t="s">
        <v>618</v>
      </c>
      <c r="I347">
        <v>5</v>
      </c>
      <c r="J347" t="s">
        <v>312</v>
      </c>
      <c r="K347" s="3">
        <v>46135</v>
      </c>
      <c r="L347" s="3">
        <v>46142</v>
      </c>
      <c r="M347">
        <v>8</v>
      </c>
      <c r="N347">
        <v>1333.33</v>
      </c>
      <c r="O347">
        <v>843.7</v>
      </c>
      <c r="P347">
        <v>843.7</v>
      </c>
      <c r="Q347">
        <f t="shared" si="6"/>
        <v>0</v>
      </c>
      <c r="R347">
        <v>63.28</v>
      </c>
      <c r="S347" t="s">
        <v>65</v>
      </c>
      <c r="T347" t="s">
        <v>66</v>
      </c>
      <c r="U347" s="3">
        <v>46135</v>
      </c>
    </row>
    <row r="348" spans="1:21">
      <c r="A348" t="s">
        <v>619</v>
      </c>
      <c r="B348">
        <v>2026</v>
      </c>
      <c r="C348">
        <v>4</v>
      </c>
      <c r="D348" t="s">
        <v>15</v>
      </c>
      <c r="E348" t="s">
        <v>615</v>
      </c>
      <c r="F348" t="s">
        <v>616</v>
      </c>
      <c r="G348" t="s">
        <v>617</v>
      </c>
      <c r="H348" t="s">
        <v>618</v>
      </c>
      <c r="I348">
        <v>5</v>
      </c>
      <c r="J348" t="s">
        <v>312</v>
      </c>
      <c r="K348" s="3">
        <v>46135</v>
      </c>
      <c r="L348" s="3">
        <v>46142</v>
      </c>
      <c r="M348">
        <v>8</v>
      </c>
      <c r="N348">
        <v>1333.33</v>
      </c>
      <c r="O348">
        <v>1232.1</v>
      </c>
      <c r="P348">
        <v>1232.1</v>
      </c>
      <c r="Q348">
        <f t="shared" si="6"/>
        <v>0</v>
      </c>
      <c r="R348">
        <v>92.41</v>
      </c>
      <c r="S348" t="s">
        <v>65</v>
      </c>
      <c r="T348" t="s">
        <v>66</v>
      </c>
      <c r="U348" s="3">
        <v>46135</v>
      </c>
    </row>
    <row r="349" spans="1:21">
      <c r="A349" t="s">
        <v>620</v>
      </c>
      <c r="B349">
        <v>2026</v>
      </c>
      <c r="C349">
        <v>4</v>
      </c>
      <c r="D349" t="s">
        <v>15</v>
      </c>
      <c r="E349" t="s">
        <v>615</v>
      </c>
      <c r="F349" t="s">
        <v>616</v>
      </c>
      <c r="G349" t="s">
        <v>617</v>
      </c>
      <c r="H349" t="s">
        <v>618</v>
      </c>
      <c r="I349">
        <v>5</v>
      </c>
      <c r="J349" t="s">
        <v>312</v>
      </c>
      <c r="K349" s="3">
        <v>46135</v>
      </c>
      <c r="L349" s="3">
        <v>46142</v>
      </c>
      <c r="M349">
        <v>8</v>
      </c>
      <c r="N349">
        <v>1333.33</v>
      </c>
      <c r="O349">
        <v>1449.5</v>
      </c>
      <c r="P349">
        <v>1449.5</v>
      </c>
      <c r="Q349">
        <f t="shared" si="6"/>
        <v>0</v>
      </c>
      <c r="R349">
        <v>108.71</v>
      </c>
      <c r="S349" t="s">
        <v>72</v>
      </c>
      <c r="T349" t="s">
        <v>66</v>
      </c>
      <c r="U349" s="3">
        <v>46135</v>
      </c>
    </row>
    <row r="350" spans="1:21">
      <c r="A350" t="s">
        <v>621</v>
      </c>
      <c r="B350">
        <v>2026</v>
      </c>
      <c r="C350">
        <v>4</v>
      </c>
      <c r="D350" t="s">
        <v>15</v>
      </c>
      <c r="E350" t="s">
        <v>615</v>
      </c>
      <c r="F350" t="s">
        <v>616</v>
      </c>
      <c r="G350" t="s">
        <v>617</v>
      </c>
      <c r="H350" t="s">
        <v>618</v>
      </c>
      <c r="I350">
        <v>1</v>
      </c>
      <c r="J350" t="s">
        <v>190</v>
      </c>
      <c r="K350" s="3">
        <v>46113</v>
      </c>
      <c r="L350" s="3">
        <v>46142</v>
      </c>
      <c r="M350">
        <v>30</v>
      </c>
      <c r="N350">
        <v>3000</v>
      </c>
      <c r="O350">
        <v>1233.1</v>
      </c>
      <c r="P350">
        <v>1233.1</v>
      </c>
      <c r="Q350">
        <f t="shared" si="6"/>
        <v>0</v>
      </c>
      <c r="R350">
        <v>41.1</v>
      </c>
      <c r="S350" t="s">
        <v>65</v>
      </c>
      <c r="T350" t="s">
        <v>66</v>
      </c>
      <c r="U350" s="3">
        <v>46084</v>
      </c>
    </row>
    <row r="351" spans="1:21">
      <c r="A351" t="s">
        <v>622</v>
      </c>
      <c r="B351">
        <v>2026</v>
      </c>
      <c r="C351">
        <v>4</v>
      </c>
      <c r="D351" t="s">
        <v>15</v>
      </c>
      <c r="E351" t="s">
        <v>615</v>
      </c>
      <c r="F351" t="s">
        <v>616</v>
      </c>
      <c r="G351" t="s">
        <v>617</v>
      </c>
      <c r="H351" t="s">
        <v>618</v>
      </c>
      <c r="I351">
        <v>1</v>
      </c>
      <c r="J351" t="s">
        <v>190</v>
      </c>
      <c r="K351" s="3">
        <v>46113</v>
      </c>
      <c r="L351" s="3">
        <v>46142</v>
      </c>
      <c r="M351">
        <v>30</v>
      </c>
      <c r="N351">
        <v>3000</v>
      </c>
      <c r="O351">
        <v>911.8</v>
      </c>
      <c r="P351">
        <v>911.8</v>
      </c>
      <c r="Q351">
        <f t="shared" si="6"/>
        <v>0</v>
      </c>
      <c r="R351">
        <v>30.39</v>
      </c>
      <c r="S351" t="s">
        <v>65</v>
      </c>
      <c r="T351" t="s">
        <v>66</v>
      </c>
      <c r="U351" s="3">
        <v>46084</v>
      </c>
    </row>
    <row r="352" spans="1:21">
      <c r="A352" t="s">
        <v>623</v>
      </c>
      <c r="B352">
        <v>2026</v>
      </c>
      <c r="C352">
        <v>4</v>
      </c>
      <c r="D352" t="s">
        <v>15</v>
      </c>
      <c r="E352" t="s">
        <v>615</v>
      </c>
      <c r="F352" t="s">
        <v>624</v>
      </c>
      <c r="G352" t="s">
        <v>625</v>
      </c>
      <c r="H352" t="s">
        <v>626</v>
      </c>
      <c r="I352">
        <v>2</v>
      </c>
      <c r="J352" t="s">
        <v>196</v>
      </c>
      <c r="K352" s="3">
        <v>46113</v>
      </c>
      <c r="L352" s="3">
        <v>46142</v>
      </c>
      <c r="M352">
        <v>30</v>
      </c>
      <c r="N352">
        <v>3000</v>
      </c>
      <c r="O352">
        <v>1137.7</v>
      </c>
      <c r="P352">
        <v>1137.7</v>
      </c>
      <c r="Q352">
        <f t="shared" si="6"/>
        <v>0</v>
      </c>
      <c r="R352">
        <v>37.92</v>
      </c>
      <c r="S352" t="s">
        <v>65</v>
      </c>
      <c r="T352" t="s">
        <v>66</v>
      </c>
      <c r="U352" s="3">
        <v>45986</v>
      </c>
    </row>
    <row r="353" spans="1:21">
      <c r="A353" t="s">
        <v>627</v>
      </c>
      <c r="B353">
        <v>2026</v>
      </c>
      <c r="C353">
        <v>4</v>
      </c>
      <c r="D353" t="s">
        <v>15</v>
      </c>
      <c r="E353" t="s">
        <v>615</v>
      </c>
      <c r="F353" t="s">
        <v>624</v>
      </c>
      <c r="G353" t="s">
        <v>625</v>
      </c>
      <c r="H353" t="s">
        <v>626</v>
      </c>
      <c r="I353">
        <v>2</v>
      </c>
      <c r="J353" t="s">
        <v>196</v>
      </c>
      <c r="K353" s="3">
        <v>46113</v>
      </c>
      <c r="L353" s="3">
        <v>46142</v>
      </c>
      <c r="M353">
        <v>30</v>
      </c>
      <c r="N353">
        <v>3000</v>
      </c>
      <c r="O353">
        <v>7660.2</v>
      </c>
      <c r="P353">
        <v>7660.2</v>
      </c>
      <c r="Q353">
        <f t="shared" si="6"/>
        <v>0</v>
      </c>
      <c r="R353">
        <v>255.34</v>
      </c>
      <c r="S353" t="s">
        <v>72</v>
      </c>
      <c r="T353" t="s">
        <v>66</v>
      </c>
      <c r="U353" s="3">
        <v>46062</v>
      </c>
    </row>
    <row r="354" spans="1:21">
      <c r="A354" t="s">
        <v>628</v>
      </c>
      <c r="B354">
        <v>2026</v>
      </c>
      <c r="C354">
        <v>4</v>
      </c>
      <c r="D354" t="s">
        <v>15</v>
      </c>
      <c r="E354" t="s">
        <v>615</v>
      </c>
      <c r="F354" t="s">
        <v>624</v>
      </c>
      <c r="G354" t="s">
        <v>625</v>
      </c>
      <c r="H354" t="s">
        <v>626</v>
      </c>
      <c r="I354">
        <v>2</v>
      </c>
      <c r="J354" t="s">
        <v>196</v>
      </c>
      <c r="K354" s="3">
        <v>46113</v>
      </c>
      <c r="L354" s="3">
        <v>46142</v>
      </c>
      <c r="M354">
        <v>30</v>
      </c>
      <c r="N354">
        <v>3000</v>
      </c>
      <c r="O354">
        <v>4774.3</v>
      </c>
      <c r="P354">
        <v>4774.3</v>
      </c>
      <c r="Q354">
        <f t="shared" si="6"/>
        <v>0</v>
      </c>
      <c r="R354">
        <v>159.14</v>
      </c>
      <c r="S354" t="s">
        <v>72</v>
      </c>
      <c r="T354" t="s">
        <v>66</v>
      </c>
      <c r="U354" s="3">
        <v>46092</v>
      </c>
    </row>
    <row r="355" spans="1:21">
      <c r="A355" t="s">
        <v>629</v>
      </c>
      <c r="B355">
        <v>2026</v>
      </c>
      <c r="C355">
        <v>4</v>
      </c>
      <c r="D355" t="s">
        <v>630</v>
      </c>
      <c r="E355" t="s">
        <v>631</v>
      </c>
      <c r="F355" t="s">
        <v>632</v>
      </c>
      <c r="G355" t="s">
        <v>633</v>
      </c>
      <c r="H355" t="s">
        <v>634</v>
      </c>
      <c r="I355">
        <v>4</v>
      </c>
      <c r="J355" t="s">
        <v>249</v>
      </c>
      <c r="K355" s="3">
        <v>46113</v>
      </c>
      <c r="L355" s="3">
        <v>46142</v>
      </c>
      <c r="M355">
        <v>30</v>
      </c>
      <c r="N355">
        <v>6000</v>
      </c>
      <c r="O355">
        <v>9601.9</v>
      </c>
      <c r="P355">
        <v>9601.9</v>
      </c>
      <c r="Q355">
        <f t="shared" si="6"/>
        <v>0</v>
      </c>
      <c r="R355">
        <v>160.03</v>
      </c>
      <c r="S355" t="s">
        <v>72</v>
      </c>
      <c r="T355" t="s">
        <v>66</v>
      </c>
      <c r="U355" s="3">
        <v>46047</v>
      </c>
    </row>
    <row r="356" spans="1:21">
      <c r="A356" t="s">
        <v>635</v>
      </c>
      <c r="B356">
        <v>2026</v>
      </c>
      <c r="C356">
        <v>4</v>
      </c>
      <c r="D356" t="s">
        <v>630</v>
      </c>
      <c r="E356" t="s">
        <v>631</v>
      </c>
      <c r="F356" t="s">
        <v>632</v>
      </c>
      <c r="G356" t="s">
        <v>633</v>
      </c>
      <c r="H356" t="s">
        <v>634</v>
      </c>
      <c r="I356">
        <v>4</v>
      </c>
      <c r="J356" t="s">
        <v>249</v>
      </c>
      <c r="K356" s="3">
        <v>46113</v>
      </c>
      <c r="L356" s="3">
        <v>46142</v>
      </c>
      <c r="M356">
        <v>30</v>
      </c>
      <c r="N356">
        <v>6000</v>
      </c>
      <c r="O356">
        <v>11784.5</v>
      </c>
      <c r="P356">
        <v>11784.5</v>
      </c>
      <c r="Q356">
        <f t="shared" si="6"/>
        <v>0</v>
      </c>
      <c r="R356">
        <v>196.41</v>
      </c>
      <c r="S356" t="s">
        <v>72</v>
      </c>
      <c r="T356" t="s">
        <v>66</v>
      </c>
      <c r="U356" s="3">
        <v>46045</v>
      </c>
    </row>
    <row r="357" spans="1:21">
      <c r="A357" t="s">
        <v>636</v>
      </c>
      <c r="B357">
        <v>2026</v>
      </c>
      <c r="C357">
        <v>4</v>
      </c>
      <c r="D357" t="s">
        <v>630</v>
      </c>
      <c r="E357" t="s">
        <v>631</v>
      </c>
      <c r="F357" t="s">
        <v>632</v>
      </c>
      <c r="G357" t="s">
        <v>633</v>
      </c>
      <c r="H357" t="s">
        <v>634</v>
      </c>
      <c r="I357">
        <v>4</v>
      </c>
      <c r="J357" t="s">
        <v>249</v>
      </c>
      <c r="K357" s="3">
        <v>46113</v>
      </c>
      <c r="L357" s="3">
        <v>46142</v>
      </c>
      <c r="M357">
        <v>30</v>
      </c>
      <c r="N357">
        <v>6000</v>
      </c>
      <c r="O357">
        <v>10476.8</v>
      </c>
      <c r="P357">
        <v>10476.8</v>
      </c>
      <c r="Q357">
        <f t="shared" si="6"/>
        <v>0</v>
      </c>
      <c r="R357">
        <v>174.61</v>
      </c>
      <c r="S357" t="s">
        <v>72</v>
      </c>
      <c r="T357" t="s">
        <v>66</v>
      </c>
      <c r="U357" s="3">
        <v>46045</v>
      </c>
    </row>
    <row r="358" spans="1:21">
      <c r="A358" t="s">
        <v>637</v>
      </c>
      <c r="B358">
        <v>2026</v>
      </c>
      <c r="C358">
        <v>4</v>
      </c>
      <c r="D358" t="s">
        <v>630</v>
      </c>
      <c r="E358" t="s">
        <v>631</v>
      </c>
      <c r="F358" t="s">
        <v>638</v>
      </c>
      <c r="G358" t="s">
        <v>639</v>
      </c>
      <c r="H358" t="s">
        <v>640</v>
      </c>
      <c r="I358">
        <v>4</v>
      </c>
      <c r="J358" t="s">
        <v>249</v>
      </c>
      <c r="K358" s="3">
        <v>46127</v>
      </c>
      <c r="L358" s="3">
        <v>46142</v>
      </c>
      <c r="M358">
        <v>16</v>
      </c>
      <c r="N358">
        <v>3200</v>
      </c>
      <c r="O358">
        <v>4662.5</v>
      </c>
      <c r="P358">
        <v>4662.5</v>
      </c>
      <c r="Q358">
        <f t="shared" si="6"/>
        <v>0</v>
      </c>
      <c r="R358">
        <v>145.7</v>
      </c>
      <c r="S358" t="s">
        <v>72</v>
      </c>
      <c r="T358" t="s">
        <v>66</v>
      </c>
      <c r="U358" s="3">
        <v>46127</v>
      </c>
    </row>
    <row r="359" spans="1:21">
      <c r="A359" t="s">
        <v>641</v>
      </c>
      <c r="B359">
        <v>2026</v>
      </c>
      <c r="C359">
        <v>4</v>
      </c>
      <c r="D359" t="s">
        <v>630</v>
      </c>
      <c r="E359" t="s">
        <v>631</v>
      </c>
      <c r="F359" t="s">
        <v>638</v>
      </c>
      <c r="G359" t="s">
        <v>639</v>
      </c>
      <c r="H359" t="s">
        <v>640</v>
      </c>
      <c r="I359">
        <v>4</v>
      </c>
      <c r="J359" t="s">
        <v>249</v>
      </c>
      <c r="K359" s="3">
        <v>46113</v>
      </c>
      <c r="L359" s="3">
        <v>46142</v>
      </c>
      <c r="M359">
        <v>30</v>
      </c>
      <c r="N359">
        <v>6000</v>
      </c>
      <c r="O359">
        <v>1725.7</v>
      </c>
      <c r="P359">
        <v>1725.7</v>
      </c>
      <c r="Q359">
        <f t="shared" si="6"/>
        <v>0</v>
      </c>
      <c r="R359">
        <v>28.76</v>
      </c>
      <c r="S359" t="s">
        <v>65</v>
      </c>
      <c r="T359" t="s">
        <v>66</v>
      </c>
      <c r="U359" s="3">
        <v>46041</v>
      </c>
    </row>
    <row r="360" spans="1:21">
      <c r="A360" t="s">
        <v>642</v>
      </c>
      <c r="B360">
        <v>2026</v>
      </c>
      <c r="C360">
        <v>4</v>
      </c>
      <c r="D360" t="s">
        <v>630</v>
      </c>
      <c r="E360" t="s">
        <v>631</v>
      </c>
      <c r="F360" t="s">
        <v>643</v>
      </c>
      <c r="G360" t="s">
        <v>644</v>
      </c>
      <c r="H360" t="s">
        <v>645</v>
      </c>
      <c r="I360">
        <v>4</v>
      </c>
      <c r="J360" t="s">
        <v>249</v>
      </c>
      <c r="K360" s="3">
        <v>46114</v>
      </c>
      <c r="L360" s="3">
        <v>46142</v>
      </c>
      <c r="M360">
        <v>29</v>
      </c>
      <c r="N360">
        <v>5800</v>
      </c>
      <c r="O360">
        <v>5830</v>
      </c>
      <c r="P360">
        <v>5830</v>
      </c>
      <c r="Q360">
        <f t="shared" si="6"/>
        <v>0</v>
      </c>
      <c r="R360">
        <v>100.52</v>
      </c>
      <c r="S360" t="s">
        <v>72</v>
      </c>
      <c r="T360" t="s">
        <v>66</v>
      </c>
      <c r="U360" s="3">
        <v>46114</v>
      </c>
    </row>
    <row r="361" spans="1:21">
      <c r="A361" t="s">
        <v>646</v>
      </c>
      <c r="B361">
        <v>2026</v>
      </c>
      <c r="C361">
        <v>4</v>
      </c>
      <c r="D361" t="s">
        <v>630</v>
      </c>
      <c r="E361" t="s">
        <v>631</v>
      </c>
      <c r="F361" t="s">
        <v>647</v>
      </c>
      <c r="G361" t="s">
        <v>648</v>
      </c>
      <c r="H361" t="s">
        <v>649</v>
      </c>
      <c r="I361">
        <v>4</v>
      </c>
      <c r="J361" t="s">
        <v>249</v>
      </c>
      <c r="K361" s="3">
        <v>46133</v>
      </c>
      <c r="L361" s="3">
        <v>46142</v>
      </c>
      <c r="M361">
        <v>10</v>
      </c>
      <c r="N361">
        <v>2000</v>
      </c>
      <c r="O361">
        <v>1754.9</v>
      </c>
      <c r="P361">
        <v>1754.9</v>
      </c>
      <c r="Q361">
        <f t="shared" si="6"/>
        <v>0</v>
      </c>
      <c r="R361">
        <v>87.75</v>
      </c>
      <c r="S361" t="s">
        <v>65</v>
      </c>
      <c r="T361" t="s">
        <v>66</v>
      </c>
      <c r="U361" s="3">
        <v>46133</v>
      </c>
    </row>
    <row r="362" spans="1:21">
      <c r="A362" t="s">
        <v>650</v>
      </c>
      <c r="B362">
        <v>2026</v>
      </c>
      <c r="C362">
        <v>4</v>
      </c>
      <c r="D362" t="s">
        <v>630</v>
      </c>
      <c r="E362" t="s">
        <v>631</v>
      </c>
      <c r="F362" t="s">
        <v>638</v>
      </c>
      <c r="G362" t="s">
        <v>639</v>
      </c>
      <c r="H362" t="s">
        <v>640</v>
      </c>
      <c r="I362">
        <v>4</v>
      </c>
      <c r="J362" t="s">
        <v>249</v>
      </c>
      <c r="K362" s="3">
        <v>46113</v>
      </c>
      <c r="L362" s="3">
        <v>46142</v>
      </c>
      <c r="M362">
        <v>30</v>
      </c>
      <c r="N362">
        <v>6000</v>
      </c>
      <c r="O362">
        <v>1362.1</v>
      </c>
      <c r="P362">
        <v>1362.1</v>
      </c>
      <c r="Q362">
        <f t="shared" si="6"/>
        <v>0</v>
      </c>
      <c r="R362">
        <v>22.7</v>
      </c>
      <c r="S362" t="s">
        <v>65</v>
      </c>
      <c r="T362" t="s">
        <v>66</v>
      </c>
      <c r="U362" s="3">
        <v>46018</v>
      </c>
    </row>
    <row r="363" spans="1:21">
      <c r="A363" t="s">
        <v>651</v>
      </c>
      <c r="B363">
        <v>2026</v>
      </c>
      <c r="C363">
        <v>4</v>
      </c>
      <c r="D363" t="s">
        <v>630</v>
      </c>
      <c r="E363" t="s">
        <v>631</v>
      </c>
      <c r="F363" t="s">
        <v>652</v>
      </c>
      <c r="G363" t="s">
        <v>653</v>
      </c>
      <c r="H363" t="s">
        <v>654</v>
      </c>
      <c r="I363">
        <v>4</v>
      </c>
      <c r="J363" t="s">
        <v>249</v>
      </c>
      <c r="K363" s="3">
        <v>46113</v>
      </c>
      <c r="L363" s="3">
        <v>46142</v>
      </c>
      <c r="M363">
        <v>30</v>
      </c>
      <c r="N363">
        <v>6000</v>
      </c>
      <c r="O363">
        <v>13815</v>
      </c>
      <c r="P363">
        <v>13815</v>
      </c>
      <c r="Q363">
        <f t="shared" si="6"/>
        <v>0</v>
      </c>
      <c r="R363">
        <v>230.25</v>
      </c>
      <c r="S363" t="s">
        <v>72</v>
      </c>
      <c r="T363" t="s">
        <v>66</v>
      </c>
      <c r="U363" s="3">
        <v>46042</v>
      </c>
    </row>
    <row r="364" spans="1:21">
      <c r="A364" t="s">
        <v>655</v>
      </c>
      <c r="B364">
        <v>2026</v>
      </c>
      <c r="C364">
        <v>4</v>
      </c>
      <c r="D364" t="s">
        <v>630</v>
      </c>
      <c r="E364" t="s">
        <v>631</v>
      </c>
      <c r="F364" t="s">
        <v>638</v>
      </c>
      <c r="G364" t="s">
        <v>639</v>
      </c>
      <c r="H364" t="s">
        <v>640</v>
      </c>
      <c r="I364">
        <v>4</v>
      </c>
      <c r="J364" t="s">
        <v>249</v>
      </c>
      <c r="K364" s="3">
        <v>46113</v>
      </c>
      <c r="L364" s="3">
        <v>46142</v>
      </c>
      <c r="M364">
        <v>30</v>
      </c>
      <c r="N364">
        <v>6000</v>
      </c>
      <c r="O364">
        <v>9134.7</v>
      </c>
      <c r="P364">
        <v>9134.7</v>
      </c>
      <c r="Q364">
        <f t="shared" si="6"/>
        <v>0</v>
      </c>
      <c r="R364">
        <v>152.25</v>
      </c>
      <c r="S364" t="s">
        <v>72</v>
      </c>
      <c r="T364" t="s">
        <v>66</v>
      </c>
      <c r="U364" s="3">
        <v>46041</v>
      </c>
    </row>
    <row r="365" spans="1:21">
      <c r="A365" t="s">
        <v>656</v>
      </c>
      <c r="B365">
        <v>2026</v>
      </c>
      <c r="C365">
        <v>4</v>
      </c>
      <c r="D365" t="s">
        <v>630</v>
      </c>
      <c r="E365" t="s">
        <v>631</v>
      </c>
      <c r="F365" t="s">
        <v>647</v>
      </c>
      <c r="G365" t="s">
        <v>648</v>
      </c>
      <c r="H365" t="s">
        <v>649</v>
      </c>
      <c r="I365">
        <v>4</v>
      </c>
      <c r="J365" t="s">
        <v>249</v>
      </c>
      <c r="K365" s="3">
        <v>46113</v>
      </c>
      <c r="L365" s="3">
        <v>46142</v>
      </c>
      <c r="M365">
        <v>30</v>
      </c>
      <c r="N365">
        <v>6000</v>
      </c>
      <c r="O365">
        <v>11028.7</v>
      </c>
      <c r="P365">
        <v>11028.7</v>
      </c>
      <c r="Q365">
        <f t="shared" si="6"/>
        <v>0</v>
      </c>
      <c r="R365">
        <v>183.81</v>
      </c>
      <c r="S365" t="s">
        <v>72</v>
      </c>
      <c r="T365" t="s">
        <v>66</v>
      </c>
      <c r="U365" s="3">
        <v>46051</v>
      </c>
    </row>
    <row r="366" spans="1:21">
      <c r="A366" t="s">
        <v>390</v>
      </c>
      <c r="B366">
        <v>2026</v>
      </c>
      <c r="C366">
        <v>4</v>
      </c>
      <c r="D366" t="s">
        <v>630</v>
      </c>
      <c r="E366" t="s">
        <v>631</v>
      </c>
      <c r="F366" t="s">
        <v>657</v>
      </c>
      <c r="G366" t="s">
        <v>658</v>
      </c>
      <c r="H366" t="s">
        <v>659</v>
      </c>
      <c r="I366">
        <v>4</v>
      </c>
      <c r="J366" t="s">
        <v>249</v>
      </c>
      <c r="K366" s="3">
        <v>46113</v>
      </c>
      <c r="L366" s="3">
        <v>46113</v>
      </c>
      <c r="M366">
        <v>1</v>
      </c>
      <c r="N366">
        <v>200</v>
      </c>
      <c r="O366">
        <v>366.6</v>
      </c>
      <c r="P366">
        <v>366.6</v>
      </c>
      <c r="Q366">
        <f t="shared" si="6"/>
        <v>0</v>
      </c>
      <c r="R366">
        <v>183.3</v>
      </c>
      <c r="S366" t="s">
        <v>72</v>
      </c>
      <c r="T366" t="s">
        <v>83</v>
      </c>
      <c r="U366" s="3">
        <v>46087</v>
      </c>
    </row>
    <row r="367" spans="1:21">
      <c r="A367" t="s">
        <v>660</v>
      </c>
      <c r="B367">
        <v>2026</v>
      </c>
      <c r="C367">
        <v>4</v>
      </c>
      <c r="D367" t="s">
        <v>630</v>
      </c>
      <c r="E367" t="s">
        <v>631</v>
      </c>
      <c r="F367" t="s">
        <v>632</v>
      </c>
      <c r="G367" t="s">
        <v>633</v>
      </c>
      <c r="H367" t="s">
        <v>634</v>
      </c>
      <c r="I367">
        <v>4</v>
      </c>
      <c r="J367" t="s">
        <v>249</v>
      </c>
      <c r="K367" s="3">
        <v>46113</v>
      </c>
      <c r="L367" s="3">
        <v>46142</v>
      </c>
      <c r="M367">
        <v>30</v>
      </c>
      <c r="N367">
        <v>6000</v>
      </c>
      <c r="O367">
        <v>8779</v>
      </c>
      <c r="P367">
        <v>8779</v>
      </c>
      <c r="Q367">
        <f t="shared" si="6"/>
        <v>0</v>
      </c>
      <c r="R367">
        <v>146.32</v>
      </c>
      <c r="S367" t="s">
        <v>72</v>
      </c>
      <c r="T367" t="s">
        <v>66</v>
      </c>
      <c r="U367" s="3">
        <v>46045</v>
      </c>
    </row>
    <row r="368" spans="1:21">
      <c r="A368" t="s">
        <v>661</v>
      </c>
      <c r="B368">
        <v>2026</v>
      </c>
      <c r="C368">
        <v>4</v>
      </c>
      <c r="D368" t="s">
        <v>630</v>
      </c>
      <c r="E368" t="s">
        <v>631</v>
      </c>
      <c r="F368" t="s">
        <v>638</v>
      </c>
      <c r="G368" t="s">
        <v>639</v>
      </c>
      <c r="H368" t="s">
        <v>640</v>
      </c>
      <c r="I368">
        <v>4</v>
      </c>
      <c r="J368" t="s">
        <v>249</v>
      </c>
      <c r="K368" s="3">
        <v>46113</v>
      </c>
      <c r="L368" s="3">
        <v>46142</v>
      </c>
      <c r="M368">
        <v>30</v>
      </c>
      <c r="N368">
        <v>6000</v>
      </c>
      <c r="O368">
        <v>1754</v>
      </c>
      <c r="P368">
        <v>1754</v>
      </c>
      <c r="Q368">
        <f t="shared" si="6"/>
        <v>0</v>
      </c>
      <c r="R368">
        <v>29.23</v>
      </c>
      <c r="S368" t="s">
        <v>65</v>
      </c>
      <c r="T368" t="s">
        <v>66</v>
      </c>
      <c r="U368" s="3">
        <v>46041</v>
      </c>
    </row>
    <row r="369" spans="1:21">
      <c r="A369" t="s">
        <v>662</v>
      </c>
      <c r="B369">
        <v>2026</v>
      </c>
      <c r="C369">
        <v>4</v>
      </c>
      <c r="D369" t="s">
        <v>630</v>
      </c>
      <c r="E369" t="s">
        <v>631</v>
      </c>
      <c r="F369" t="s">
        <v>663</v>
      </c>
      <c r="G369" t="s">
        <v>664</v>
      </c>
      <c r="H369" t="s">
        <v>665</v>
      </c>
      <c r="I369">
        <v>4</v>
      </c>
      <c r="J369" t="s">
        <v>249</v>
      </c>
      <c r="K369" s="3">
        <v>46113</v>
      </c>
      <c r="L369" s="3">
        <v>46142</v>
      </c>
      <c r="M369">
        <v>30</v>
      </c>
      <c r="N369">
        <v>6000</v>
      </c>
      <c r="O369">
        <v>7259.3</v>
      </c>
      <c r="P369">
        <v>7259.3</v>
      </c>
      <c r="Q369">
        <f t="shared" si="6"/>
        <v>0</v>
      </c>
      <c r="R369">
        <v>120.99</v>
      </c>
      <c r="S369" t="s">
        <v>72</v>
      </c>
      <c r="T369" t="s">
        <v>66</v>
      </c>
      <c r="U369" s="3">
        <v>46090</v>
      </c>
    </row>
    <row r="370" spans="1:21">
      <c r="A370" t="s">
        <v>666</v>
      </c>
      <c r="B370">
        <v>2026</v>
      </c>
      <c r="C370">
        <v>4</v>
      </c>
      <c r="D370" t="s">
        <v>630</v>
      </c>
      <c r="E370" t="s">
        <v>631</v>
      </c>
      <c r="F370" t="s">
        <v>643</v>
      </c>
      <c r="G370" t="s">
        <v>644</v>
      </c>
      <c r="H370" t="s">
        <v>645</v>
      </c>
      <c r="I370">
        <v>4</v>
      </c>
      <c r="J370" t="s">
        <v>249</v>
      </c>
      <c r="K370" s="3">
        <v>46113</v>
      </c>
      <c r="L370" s="3">
        <v>46142</v>
      </c>
      <c r="M370">
        <v>30</v>
      </c>
      <c r="N370">
        <v>6000</v>
      </c>
      <c r="O370">
        <v>6416.5</v>
      </c>
      <c r="P370">
        <v>6416.5</v>
      </c>
      <c r="Q370">
        <f t="shared" si="6"/>
        <v>0</v>
      </c>
      <c r="R370">
        <v>106.94</v>
      </c>
      <c r="S370" t="s">
        <v>72</v>
      </c>
      <c r="T370" t="s">
        <v>66</v>
      </c>
      <c r="U370" s="3">
        <v>46106</v>
      </c>
    </row>
    <row r="371" spans="1:21">
      <c r="A371" t="s">
        <v>667</v>
      </c>
      <c r="B371">
        <v>2026</v>
      </c>
      <c r="C371">
        <v>4</v>
      </c>
      <c r="D371" t="s">
        <v>630</v>
      </c>
      <c r="E371" t="s">
        <v>631</v>
      </c>
      <c r="F371" t="s">
        <v>647</v>
      </c>
      <c r="G371" t="s">
        <v>648</v>
      </c>
      <c r="H371" t="s">
        <v>649</v>
      </c>
      <c r="I371">
        <v>4</v>
      </c>
      <c r="J371" t="s">
        <v>249</v>
      </c>
      <c r="K371" s="3">
        <v>46113</v>
      </c>
      <c r="L371" s="3">
        <v>46142</v>
      </c>
      <c r="M371">
        <v>30</v>
      </c>
      <c r="N371">
        <v>6000</v>
      </c>
      <c r="O371">
        <v>7281.9</v>
      </c>
      <c r="P371">
        <v>7281.9</v>
      </c>
      <c r="Q371">
        <f t="shared" si="6"/>
        <v>0</v>
      </c>
      <c r="R371">
        <v>121.36</v>
      </c>
      <c r="S371" t="s">
        <v>72</v>
      </c>
      <c r="T371" t="s">
        <v>66</v>
      </c>
      <c r="U371" s="3">
        <v>46111</v>
      </c>
    </row>
    <row r="372" spans="1:21">
      <c r="A372" t="s">
        <v>668</v>
      </c>
      <c r="B372">
        <v>2026</v>
      </c>
      <c r="C372">
        <v>4</v>
      </c>
      <c r="D372" t="s">
        <v>630</v>
      </c>
      <c r="E372" t="s">
        <v>631</v>
      </c>
      <c r="F372" t="s">
        <v>632</v>
      </c>
      <c r="G372" t="s">
        <v>633</v>
      </c>
      <c r="H372" t="s">
        <v>634</v>
      </c>
      <c r="I372">
        <v>4</v>
      </c>
      <c r="J372" t="s">
        <v>249</v>
      </c>
      <c r="K372" s="3">
        <v>46113</v>
      </c>
      <c r="L372" s="3">
        <v>46142</v>
      </c>
      <c r="M372">
        <v>30</v>
      </c>
      <c r="N372">
        <v>6000</v>
      </c>
      <c r="O372">
        <v>9589.2</v>
      </c>
      <c r="P372">
        <v>9589.2</v>
      </c>
      <c r="Q372">
        <f t="shared" si="6"/>
        <v>0</v>
      </c>
      <c r="R372">
        <v>159.82</v>
      </c>
      <c r="S372" t="s">
        <v>72</v>
      </c>
      <c r="T372" t="s">
        <v>66</v>
      </c>
      <c r="U372" s="3">
        <v>46032</v>
      </c>
    </row>
    <row r="373" spans="1:21">
      <c r="A373" t="s">
        <v>669</v>
      </c>
      <c r="B373">
        <v>2026</v>
      </c>
      <c r="C373">
        <v>4</v>
      </c>
      <c r="D373" t="s">
        <v>630</v>
      </c>
      <c r="E373" t="s">
        <v>631</v>
      </c>
      <c r="F373" t="s">
        <v>638</v>
      </c>
      <c r="G373" t="s">
        <v>639</v>
      </c>
      <c r="H373" t="s">
        <v>640</v>
      </c>
      <c r="I373">
        <v>4</v>
      </c>
      <c r="J373" t="s">
        <v>249</v>
      </c>
      <c r="K373" s="3">
        <v>46113</v>
      </c>
      <c r="L373" s="3">
        <v>46142</v>
      </c>
      <c r="M373">
        <v>30</v>
      </c>
      <c r="N373">
        <v>6000</v>
      </c>
      <c r="O373">
        <v>2216.2</v>
      </c>
      <c r="P373">
        <v>2216.2</v>
      </c>
      <c r="Q373">
        <f t="shared" si="6"/>
        <v>0</v>
      </c>
      <c r="R373">
        <v>36.94</v>
      </c>
      <c r="S373" t="s">
        <v>65</v>
      </c>
      <c r="T373" t="s">
        <v>66</v>
      </c>
      <c r="U373" s="3">
        <v>46041</v>
      </c>
    </row>
    <row r="374" spans="1:21">
      <c r="A374" t="s">
        <v>670</v>
      </c>
      <c r="B374">
        <v>2026</v>
      </c>
      <c r="C374">
        <v>4</v>
      </c>
      <c r="D374" t="s">
        <v>630</v>
      </c>
      <c r="E374" t="s">
        <v>631</v>
      </c>
      <c r="F374" t="s">
        <v>647</v>
      </c>
      <c r="G374" t="s">
        <v>648</v>
      </c>
      <c r="H374" t="s">
        <v>649</v>
      </c>
      <c r="I374">
        <v>4</v>
      </c>
      <c r="J374" t="s">
        <v>249</v>
      </c>
      <c r="K374" s="3">
        <v>46113</v>
      </c>
      <c r="L374" s="3">
        <v>46142</v>
      </c>
      <c r="M374">
        <v>30</v>
      </c>
      <c r="N374">
        <v>6000</v>
      </c>
      <c r="O374">
        <v>7089.7</v>
      </c>
      <c r="P374">
        <v>7089.7</v>
      </c>
      <c r="Q374">
        <f t="shared" si="6"/>
        <v>0</v>
      </c>
      <c r="R374">
        <v>118.16</v>
      </c>
      <c r="S374" t="s">
        <v>72</v>
      </c>
      <c r="T374" t="s">
        <v>66</v>
      </c>
      <c r="U374" s="3">
        <v>46086</v>
      </c>
    </row>
    <row r="375" spans="1:21">
      <c r="A375" t="s">
        <v>671</v>
      </c>
      <c r="B375">
        <v>2026</v>
      </c>
      <c r="C375">
        <v>4</v>
      </c>
      <c r="D375" t="s">
        <v>630</v>
      </c>
      <c r="E375" t="s">
        <v>631</v>
      </c>
      <c r="F375" t="s">
        <v>672</v>
      </c>
      <c r="G375" t="s">
        <v>673</v>
      </c>
      <c r="H375" t="s">
        <v>674</v>
      </c>
      <c r="I375">
        <v>4</v>
      </c>
      <c r="J375" t="s">
        <v>249</v>
      </c>
      <c r="K375" s="3">
        <v>46133</v>
      </c>
      <c r="L375" s="3">
        <v>46142</v>
      </c>
      <c r="M375">
        <v>10</v>
      </c>
      <c r="N375">
        <v>2000</v>
      </c>
      <c r="O375">
        <v>3163.5</v>
      </c>
      <c r="P375">
        <v>3163.5</v>
      </c>
      <c r="Q375">
        <f t="shared" si="6"/>
        <v>0</v>
      </c>
      <c r="R375">
        <v>158.18</v>
      </c>
      <c r="S375" t="s">
        <v>72</v>
      </c>
      <c r="T375" t="s">
        <v>66</v>
      </c>
      <c r="U375" s="3">
        <v>46133</v>
      </c>
    </row>
    <row r="376" spans="1:21">
      <c r="A376" t="s">
        <v>498</v>
      </c>
      <c r="B376">
        <v>2026</v>
      </c>
      <c r="C376">
        <v>4</v>
      </c>
      <c r="D376" t="s">
        <v>630</v>
      </c>
      <c r="E376" t="s">
        <v>631</v>
      </c>
      <c r="F376" t="s">
        <v>638</v>
      </c>
      <c r="G376" t="s">
        <v>639</v>
      </c>
      <c r="H376" t="s">
        <v>640</v>
      </c>
      <c r="I376">
        <v>4</v>
      </c>
      <c r="J376" t="s">
        <v>249</v>
      </c>
      <c r="K376" s="3">
        <v>46127</v>
      </c>
      <c r="L376" s="3">
        <v>46142</v>
      </c>
      <c r="M376">
        <v>16</v>
      </c>
      <c r="N376">
        <v>3200</v>
      </c>
      <c r="O376">
        <v>4271.9</v>
      </c>
      <c r="P376">
        <v>4271.9</v>
      </c>
      <c r="Q376">
        <f t="shared" si="6"/>
        <v>0</v>
      </c>
      <c r="R376">
        <v>133.5</v>
      </c>
      <c r="S376" t="s">
        <v>72</v>
      </c>
      <c r="T376" t="s">
        <v>66</v>
      </c>
      <c r="U376" s="3">
        <v>46127</v>
      </c>
    </row>
    <row r="377" spans="1:21">
      <c r="A377" t="s">
        <v>675</v>
      </c>
      <c r="B377">
        <v>2026</v>
      </c>
      <c r="C377">
        <v>4</v>
      </c>
      <c r="D377" t="s">
        <v>16</v>
      </c>
      <c r="E377" t="s">
        <v>676</v>
      </c>
      <c r="F377" t="s">
        <v>677</v>
      </c>
      <c r="G377" t="s">
        <v>678</v>
      </c>
      <c r="H377" t="s">
        <v>679</v>
      </c>
      <c r="I377">
        <v>1</v>
      </c>
      <c r="J377" t="s">
        <v>190</v>
      </c>
      <c r="K377" s="3">
        <v>46113</v>
      </c>
      <c r="L377" s="3">
        <v>46142</v>
      </c>
      <c r="M377">
        <v>30</v>
      </c>
      <c r="N377">
        <v>3000</v>
      </c>
      <c r="O377">
        <v>1127.8</v>
      </c>
      <c r="P377">
        <v>1127.8</v>
      </c>
      <c r="Q377">
        <f t="shared" si="6"/>
        <v>0</v>
      </c>
      <c r="R377">
        <v>37.59</v>
      </c>
      <c r="S377" t="s">
        <v>65</v>
      </c>
      <c r="T377" t="s">
        <v>66</v>
      </c>
      <c r="U377" s="3">
        <v>45896</v>
      </c>
    </row>
    <row r="378" spans="1:21">
      <c r="A378" t="s">
        <v>680</v>
      </c>
      <c r="B378">
        <v>2026</v>
      </c>
      <c r="C378">
        <v>4</v>
      </c>
      <c r="D378" t="s">
        <v>16</v>
      </c>
      <c r="E378" t="s">
        <v>676</v>
      </c>
      <c r="F378" t="s">
        <v>677</v>
      </c>
      <c r="G378" t="s">
        <v>681</v>
      </c>
      <c r="H378" t="s">
        <v>682</v>
      </c>
      <c r="I378">
        <v>1</v>
      </c>
      <c r="J378" t="s">
        <v>190</v>
      </c>
      <c r="K378" s="3">
        <v>46113</v>
      </c>
      <c r="L378" s="3">
        <v>46142</v>
      </c>
      <c r="M378">
        <v>30</v>
      </c>
      <c r="N378">
        <v>3000</v>
      </c>
      <c r="O378">
        <v>1463.9</v>
      </c>
      <c r="P378">
        <v>1463.9</v>
      </c>
      <c r="Q378">
        <f t="shared" si="6"/>
        <v>0</v>
      </c>
      <c r="R378">
        <v>48.8</v>
      </c>
      <c r="S378" t="s">
        <v>65</v>
      </c>
      <c r="T378" t="s">
        <v>66</v>
      </c>
      <c r="U378" s="3">
        <v>45887</v>
      </c>
    </row>
    <row r="379" spans="1:21">
      <c r="A379" t="s">
        <v>683</v>
      </c>
      <c r="B379">
        <v>2026</v>
      </c>
      <c r="C379">
        <v>4</v>
      </c>
      <c r="D379" t="s">
        <v>16</v>
      </c>
      <c r="E379" t="s">
        <v>676</v>
      </c>
      <c r="F379" t="s">
        <v>684</v>
      </c>
      <c r="G379" t="s">
        <v>685</v>
      </c>
      <c r="H379" t="s">
        <v>686</v>
      </c>
      <c r="I379">
        <v>2</v>
      </c>
      <c r="J379" t="s">
        <v>196</v>
      </c>
      <c r="K379" s="3">
        <v>46113</v>
      </c>
      <c r="L379" s="3">
        <v>46142</v>
      </c>
      <c r="M379">
        <v>30</v>
      </c>
      <c r="N379">
        <v>3000</v>
      </c>
      <c r="O379">
        <v>1609.3</v>
      </c>
      <c r="P379">
        <v>1609.3</v>
      </c>
      <c r="Q379">
        <f t="shared" si="6"/>
        <v>0</v>
      </c>
      <c r="R379">
        <v>53.64</v>
      </c>
      <c r="S379" t="s">
        <v>65</v>
      </c>
      <c r="T379" t="s">
        <v>66</v>
      </c>
      <c r="U379" s="3">
        <v>45992</v>
      </c>
    </row>
    <row r="380" spans="1:21">
      <c r="A380" t="s">
        <v>687</v>
      </c>
      <c r="B380">
        <v>2026</v>
      </c>
      <c r="C380">
        <v>4</v>
      </c>
      <c r="D380" t="s">
        <v>16</v>
      </c>
      <c r="E380" t="s">
        <v>676</v>
      </c>
      <c r="F380" t="s">
        <v>688</v>
      </c>
      <c r="G380" t="s">
        <v>689</v>
      </c>
      <c r="H380" t="s">
        <v>690</v>
      </c>
      <c r="I380">
        <v>2</v>
      </c>
      <c r="J380" t="s">
        <v>196</v>
      </c>
      <c r="K380" s="3">
        <v>46113</v>
      </c>
      <c r="L380" s="3">
        <v>46142</v>
      </c>
      <c r="M380">
        <v>30</v>
      </c>
      <c r="N380">
        <v>3000</v>
      </c>
      <c r="O380">
        <v>1282.7</v>
      </c>
      <c r="P380">
        <v>1282.7</v>
      </c>
      <c r="Q380">
        <f t="shared" si="6"/>
        <v>0</v>
      </c>
      <c r="R380">
        <v>42.76</v>
      </c>
      <c r="S380" t="s">
        <v>65</v>
      </c>
      <c r="T380" t="s">
        <v>66</v>
      </c>
      <c r="U380" s="3">
        <v>45833</v>
      </c>
    </row>
    <row r="381" spans="1:21">
      <c r="A381" t="s">
        <v>691</v>
      </c>
      <c r="B381">
        <v>2026</v>
      </c>
      <c r="C381">
        <v>4</v>
      </c>
      <c r="D381" t="s">
        <v>16</v>
      </c>
      <c r="E381" t="s">
        <v>676</v>
      </c>
      <c r="F381" t="s">
        <v>692</v>
      </c>
      <c r="G381" t="s">
        <v>693</v>
      </c>
      <c r="H381" t="s">
        <v>694</v>
      </c>
      <c r="I381">
        <v>2</v>
      </c>
      <c r="J381" t="s">
        <v>196</v>
      </c>
      <c r="K381" s="3">
        <v>46113</v>
      </c>
      <c r="L381" s="3">
        <v>46142</v>
      </c>
      <c r="M381">
        <v>30</v>
      </c>
      <c r="N381">
        <v>3000</v>
      </c>
      <c r="O381">
        <v>1385.9</v>
      </c>
      <c r="P381">
        <v>1385.9</v>
      </c>
      <c r="Q381">
        <f t="shared" si="6"/>
        <v>0</v>
      </c>
      <c r="R381">
        <v>46.2</v>
      </c>
      <c r="S381" t="s">
        <v>65</v>
      </c>
      <c r="T381" t="s">
        <v>66</v>
      </c>
      <c r="U381" s="3">
        <v>45898</v>
      </c>
    </row>
    <row r="382" spans="1:21">
      <c r="A382" t="s">
        <v>695</v>
      </c>
      <c r="B382">
        <v>2026</v>
      </c>
      <c r="C382">
        <v>4</v>
      </c>
      <c r="D382" t="s">
        <v>16</v>
      </c>
      <c r="E382" t="s">
        <v>676</v>
      </c>
      <c r="F382" t="s">
        <v>692</v>
      </c>
      <c r="G382" t="s">
        <v>696</v>
      </c>
      <c r="H382" t="s">
        <v>697</v>
      </c>
      <c r="I382">
        <v>2</v>
      </c>
      <c r="J382" t="s">
        <v>196</v>
      </c>
      <c r="K382" s="3">
        <v>46113</v>
      </c>
      <c r="L382" s="3">
        <v>46122</v>
      </c>
      <c r="M382">
        <v>10</v>
      </c>
      <c r="N382">
        <v>1000</v>
      </c>
      <c r="O382">
        <v>1300.1</v>
      </c>
      <c r="P382">
        <v>1300.1</v>
      </c>
      <c r="Q382">
        <f t="shared" si="6"/>
        <v>0</v>
      </c>
      <c r="R382">
        <v>130.01</v>
      </c>
      <c r="S382" t="s">
        <v>72</v>
      </c>
      <c r="T382" t="s">
        <v>83</v>
      </c>
      <c r="U382" s="3">
        <v>46044</v>
      </c>
    </row>
    <row r="383" spans="1:21">
      <c r="A383" t="s">
        <v>698</v>
      </c>
      <c r="B383">
        <v>2026</v>
      </c>
      <c r="C383">
        <v>4</v>
      </c>
      <c r="D383" t="s">
        <v>16</v>
      </c>
      <c r="E383" t="s">
        <v>676</v>
      </c>
      <c r="F383" t="s">
        <v>699</v>
      </c>
      <c r="G383" t="s">
        <v>700</v>
      </c>
      <c r="H383" t="s">
        <v>701</v>
      </c>
      <c r="I383">
        <v>3</v>
      </c>
      <c r="J383" t="s">
        <v>64</v>
      </c>
      <c r="K383" s="3">
        <v>46113</v>
      </c>
      <c r="L383" s="3">
        <v>46142</v>
      </c>
      <c r="M383">
        <v>30</v>
      </c>
      <c r="N383">
        <v>5000</v>
      </c>
      <c r="O383">
        <v>2972.1</v>
      </c>
      <c r="P383">
        <v>2972.1</v>
      </c>
      <c r="Q383">
        <f t="shared" si="6"/>
        <v>0</v>
      </c>
      <c r="R383">
        <v>59.44</v>
      </c>
      <c r="S383" t="s">
        <v>65</v>
      </c>
      <c r="T383" t="s">
        <v>66</v>
      </c>
      <c r="U383" s="3">
        <v>46022</v>
      </c>
    </row>
    <row r="384" spans="1:21">
      <c r="A384" t="s">
        <v>702</v>
      </c>
      <c r="B384">
        <v>2026</v>
      </c>
      <c r="C384">
        <v>4</v>
      </c>
      <c r="D384" t="s">
        <v>16</v>
      </c>
      <c r="E384" t="s">
        <v>676</v>
      </c>
      <c r="F384" t="s">
        <v>692</v>
      </c>
      <c r="G384" t="s">
        <v>693</v>
      </c>
      <c r="H384" t="s">
        <v>694</v>
      </c>
      <c r="I384">
        <v>2</v>
      </c>
      <c r="J384" t="s">
        <v>196</v>
      </c>
      <c r="K384" s="3">
        <v>46113</v>
      </c>
      <c r="L384" s="3">
        <v>46142</v>
      </c>
      <c r="M384">
        <v>30</v>
      </c>
      <c r="N384">
        <v>3000</v>
      </c>
      <c r="O384">
        <v>6082.6</v>
      </c>
      <c r="P384">
        <v>6082.6</v>
      </c>
      <c r="Q384">
        <f t="shared" si="6"/>
        <v>0</v>
      </c>
      <c r="R384">
        <v>202.75</v>
      </c>
      <c r="S384" t="s">
        <v>72</v>
      </c>
      <c r="T384" t="s">
        <v>66</v>
      </c>
      <c r="U384" s="3">
        <v>45922</v>
      </c>
    </row>
    <row r="385" spans="1:21">
      <c r="A385" t="s">
        <v>703</v>
      </c>
      <c r="B385">
        <v>2026</v>
      </c>
      <c r="C385">
        <v>4</v>
      </c>
      <c r="D385" t="s">
        <v>16</v>
      </c>
      <c r="E385" t="s">
        <v>676</v>
      </c>
      <c r="F385" t="s">
        <v>692</v>
      </c>
      <c r="G385" t="s">
        <v>693</v>
      </c>
      <c r="H385" t="s">
        <v>694</v>
      </c>
      <c r="I385">
        <v>2</v>
      </c>
      <c r="J385" t="s">
        <v>196</v>
      </c>
      <c r="K385" s="3">
        <v>46113</v>
      </c>
      <c r="L385" s="3">
        <v>46142</v>
      </c>
      <c r="M385">
        <v>30</v>
      </c>
      <c r="N385">
        <v>3000</v>
      </c>
      <c r="O385">
        <v>1180.1</v>
      </c>
      <c r="P385">
        <v>1180.1</v>
      </c>
      <c r="Q385">
        <f t="shared" si="6"/>
        <v>0</v>
      </c>
      <c r="R385">
        <v>39.34</v>
      </c>
      <c r="S385" t="s">
        <v>65</v>
      </c>
      <c r="T385" t="s">
        <v>66</v>
      </c>
      <c r="U385" s="3">
        <v>45898</v>
      </c>
    </row>
    <row r="386" spans="1:21">
      <c r="A386" t="s">
        <v>704</v>
      </c>
      <c r="B386">
        <v>2026</v>
      </c>
      <c r="C386">
        <v>4</v>
      </c>
      <c r="D386" t="s">
        <v>16</v>
      </c>
      <c r="E386" t="s">
        <v>676</v>
      </c>
      <c r="F386" t="s">
        <v>692</v>
      </c>
      <c r="G386" t="s">
        <v>696</v>
      </c>
      <c r="H386" t="s">
        <v>697</v>
      </c>
      <c r="I386">
        <v>3</v>
      </c>
      <c r="J386" t="s">
        <v>64</v>
      </c>
      <c r="K386" s="3">
        <v>46121</v>
      </c>
      <c r="L386" s="3">
        <v>46142</v>
      </c>
      <c r="M386">
        <v>22</v>
      </c>
      <c r="N386">
        <v>3666.67</v>
      </c>
      <c r="O386">
        <v>2949.9</v>
      </c>
      <c r="P386">
        <v>2949.9</v>
      </c>
      <c r="Q386">
        <f t="shared" si="6"/>
        <v>0</v>
      </c>
      <c r="R386">
        <v>80.45</v>
      </c>
      <c r="S386" t="s">
        <v>65</v>
      </c>
      <c r="T386" t="s">
        <v>66</v>
      </c>
      <c r="U386" s="3">
        <v>46121</v>
      </c>
    </row>
    <row r="387" spans="1:21">
      <c r="A387" t="s">
        <v>705</v>
      </c>
      <c r="B387">
        <v>2026</v>
      </c>
      <c r="C387">
        <v>4</v>
      </c>
      <c r="D387" t="s">
        <v>16</v>
      </c>
      <c r="E387" t="s">
        <v>676</v>
      </c>
      <c r="F387" t="s">
        <v>692</v>
      </c>
      <c r="G387" t="s">
        <v>696</v>
      </c>
      <c r="H387" t="s">
        <v>697</v>
      </c>
      <c r="I387">
        <v>2</v>
      </c>
      <c r="J387" t="s">
        <v>196</v>
      </c>
      <c r="K387" s="3">
        <v>46113</v>
      </c>
      <c r="L387" s="3">
        <v>46142</v>
      </c>
      <c r="M387">
        <v>30</v>
      </c>
      <c r="N387">
        <v>3000</v>
      </c>
      <c r="O387">
        <v>2083.3</v>
      </c>
      <c r="P387">
        <v>2083.3</v>
      </c>
      <c r="Q387">
        <f t="shared" si="6"/>
        <v>0</v>
      </c>
      <c r="R387">
        <v>69.44</v>
      </c>
      <c r="S387" t="s">
        <v>65</v>
      </c>
      <c r="T387" t="s">
        <v>66</v>
      </c>
      <c r="U387" s="3">
        <v>46113</v>
      </c>
    </row>
    <row r="388" spans="1:21">
      <c r="A388" t="s">
        <v>706</v>
      </c>
      <c r="B388">
        <v>2026</v>
      </c>
      <c r="C388">
        <v>4</v>
      </c>
      <c r="D388" t="s">
        <v>16</v>
      </c>
      <c r="E388" t="s">
        <v>676</v>
      </c>
      <c r="F388" t="s">
        <v>692</v>
      </c>
      <c r="G388" t="s">
        <v>696</v>
      </c>
      <c r="H388" t="s">
        <v>697</v>
      </c>
      <c r="I388">
        <v>2</v>
      </c>
      <c r="J388" t="s">
        <v>196</v>
      </c>
      <c r="K388" s="3">
        <v>46113</v>
      </c>
      <c r="L388" s="3">
        <v>46142</v>
      </c>
      <c r="M388">
        <v>30</v>
      </c>
      <c r="N388">
        <v>3000</v>
      </c>
      <c r="O388">
        <v>3070.4</v>
      </c>
      <c r="P388">
        <v>3070.4</v>
      </c>
      <c r="Q388">
        <f t="shared" si="6"/>
        <v>0</v>
      </c>
      <c r="R388">
        <v>102.35</v>
      </c>
      <c r="S388" t="s">
        <v>72</v>
      </c>
      <c r="T388" t="s">
        <v>66</v>
      </c>
      <c r="U388" s="3">
        <v>46044</v>
      </c>
    </row>
    <row r="389" spans="1:21">
      <c r="A389" t="s">
        <v>707</v>
      </c>
      <c r="B389">
        <v>2026</v>
      </c>
      <c r="C389">
        <v>4</v>
      </c>
      <c r="D389" t="s">
        <v>16</v>
      </c>
      <c r="E389" t="s">
        <v>676</v>
      </c>
      <c r="F389" t="s">
        <v>688</v>
      </c>
      <c r="G389" t="s">
        <v>689</v>
      </c>
      <c r="H389" t="s">
        <v>690</v>
      </c>
      <c r="I389">
        <v>2</v>
      </c>
      <c r="J389" t="s">
        <v>196</v>
      </c>
      <c r="K389" s="3">
        <v>46113</v>
      </c>
      <c r="L389" s="3">
        <v>46142</v>
      </c>
      <c r="M389">
        <v>30</v>
      </c>
      <c r="N389">
        <v>3000</v>
      </c>
      <c r="O389">
        <v>2376.2</v>
      </c>
      <c r="P389">
        <v>2376.2</v>
      </c>
      <c r="Q389">
        <f t="shared" si="6"/>
        <v>0</v>
      </c>
      <c r="R389">
        <v>79.21</v>
      </c>
      <c r="S389" t="s">
        <v>65</v>
      </c>
      <c r="T389" t="s">
        <v>66</v>
      </c>
      <c r="U389" s="3">
        <v>45820</v>
      </c>
    </row>
    <row r="390" spans="1:21">
      <c r="A390" t="s">
        <v>708</v>
      </c>
      <c r="B390">
        <v>2026</v>
      </c>
      <c r="C390">
        <v>4</v>
      </c>
      <c r="D390" t="s">
        <v>16</v>
      </c>
      <c r="E390" t="s">
        <v>676</v>
      </c>
      <c r="F390" t="s">
        <v>684</v>
      </c>
      <c r="G390" t="s">
        <v>709</v>
      </c>
      <c r="H390" t="s">
        <v>710</v>
      </c>
      <c r="I390">
        <v>2</v>
      </c>
      <c r="J390" t="s">
        <v>196</v>
      </c>
      <c r="K390" s="3">
        <v>46113</v>
      </c>
      <c r="L390" s="3">
        <v>46142</v>
      </c>
      <c r="M390">
        <v>30</v>
      </c>
      <c r="N390">
        <v>3000</v>
      </c>
      <c r="O390">
        <v>752.5</v>
      </c>
      <c r="P390">
        <v>752.5</v>
      </c>
      <c r="Q390">
        <f t="shared" ref="Q390:Q406" si="7">O390-P390</f>
        <v>0</v>
      </c>
      <c r="R390">
        <v>25.08</v>
      </c>
      <c r="S390" t="s">
        <v>65</v>
      </c>
      <c r="T390" t="s">
        <v>66</v>
      </c>
      <c r="U390" s="3">
        <v>46018</v>
      </c>
    </row>
    <row r="391" spans="1:21">
      <c r="A391" t="s">
        <v>711</v>
      </c>
      <c r="B391">
        <v>2026</v>
      </c>
      <c r="C391">
        <v>4</v>
      </c>
      <c r="D391" t="s">
        <v>16</v>
      </c>
      <c r="E391" t="s">
        <v>676</v>
      </c>
      <c r="F391" t="s">
        <v>712</v>
      </c>
      <c r="G391" t="s">
        <v>713</v>
      </c>
      <c r="H391" t="s">
        <v>714</v>
      </c>
      <c r="I391">
        <v>2</v>
      </c>
      <c r="J391" t="s">
        <v>196</v>
      </c>
      <c r="K391" s="3">
        <v>46113</v>
      </c>
      <c r="L391" s="3">
        <v>46142</v>
      </c>
      <c r="M391">
        <v>30</v>
      </c>
      <c r="N391">
        <v>3000</v>
      </c>
      <c r="O391">
        <v>2915.8</v>
      </c>
      <c r="P391">
        <v>2915.8</v>
      </c>
      <c r="Q391">
        <f t="shared" si="7"/>
        <v>0</v>
      </c>
      <c r="R391">
        <v>97.19</v>
      </c>
      <c r="S391" t="s">
        <v>65</v>
      </c>
      <c r="T391" t="s">
        <v>66</v>
      </c>
      <c r="U391" s="3">
        <v>46112</v>
      </c>
    </row>
    <row r="392" spans="1:21">
      <c r="A392" t="s">
        <v>715</v>
      </c>
      <c r="B392">
        <v>2026</v>
      </c>
      <c r="C392">
        <v>4</v>
      </c>
      <c r="D392" t="s">
        <v>16</v>
      </c>
      <c r="E392" t="s">
        <v>676</v>
      </c>
      <c r="F392" t="s">
        <v>716</v>
      </c>
      <c r="G392" t="s">
        <v>717</v>
      </c>
      <c r="H392" t="s">
        <v>718</v>
      </c>
      <c r="I392">
        <v>2</v>
      </c>
      <c r="J392" t="s">
        <v>196</v>
      </c>
      <c r="K392" s="3">
        <v>46125</v>
      </c>
      <c r="L392" s="3">
        <v>46142</v>
      </c>
      <c r="M392">
        <v>18</v>
      </c>
      <c r="N392">
        <v>1800</v>
      </c>
      <c r="O392">
        <v>2354.8</v>
      </c>
      <c r="P392">
        <v>2354.8</v>
      </c>
      <c r="Q392">
        <f t="shared" si="7"/>
        <v>0</v>
      </c>
      <c r="R392">
        <v>130.82</v>
      </c>
      <c r="S392" t="s">
        <v>72</v>
      </c>
      <c r="T392" t="s">
        <v>66</v>
      </c>
      <c r="U392" s="3">
        <v>46125</v>
      </c>
    </row>
    <row r="393" spans="1:21">
      <c r="A393" t="s">
        <v>719</v>
      </c>
      <c r="B393">
        <v>2026</v>
      </c>
      <c r="C393">
        <v>4</v>
      </c>
      <c r="D393" t="s">
        <v>16</v>
      </c>
      <c r="E393" t="s">
        <v>676</v>
      </c>
      <c r="F393" t="s">
        <v>688</v>
      </c>
      <c r="G393" t="s">
        <v>689</v>
      </c>
      <c r="H393" t="s">
        <v>690</v>
      </c>
      <c r="I393">
        <v>2</v>
      </c>
      <c r="J393" t="s">
        <v>196</v>
      </c>
      <c r="K393" s="3">
        <v>46113</v>
      </c>
      <c r="L393" s="3">
        <v>46142</v>
      </c>
      <c r="M393">
        <v>30</v>
      </c>
      <c r="N393">
        <v>3000</v>
      </c>
      <c r="O393">
        <v>743.2</v>
      </c>
      <c r="P393">
        <v>743.2</v>
      </c>
      <c r="Q393">
        <f t="shared" si="7"/>
        <v>0</v>
      </c>
      <c r="R393">
        <v>24.77</v>
      </c>
      <c r="S393" t="s">
        <v>65</v>
      </c>
      <c r="T393" t="s">
        <v>66</v>
      </c>
      <c r="U393" s="3">
        <v>45833</v>
      </c>
    </row>
    <row r="394" spans="1:21">
      <c r="A394" t="s">
        <v>720</v>
      </c>
      <c r="B394">
        <v>2026</v>
      </c>
      <c r="C394">
        <v>4</v>
      </c>
      <c r="D394" t="s">
        <v>16</v>
      </c>
      <c r="E394" t="s">
        <v>676</v>
      </c>
      <c r="F394" t="s">
        <v>699</v>
      </c>
      <c r="G394" t="s">
        <v>700</v>
      </c>
      <c r="H394" t="s">
        <v>701</v>
      </c>
      <c r="I394">
        <v>2</v>
      </c>
      <c r="J394" t="s">
        <v>196</v>
      </c>
      <c r="K394" s="3">
        <v>46113</v>
      </c>
      <c r="L394" s="3">
        <v>46142</v>
      </c>
      <c r="M394">
        <v>30</v>
      </c>
      <c r="N394">
        <v>3000</v>
      </c>
      <c r="O394">
        <v>3409.4</v>
      </c>
      <c r="P394">
        <v>3409.4</v>
      </c>
      <c r="Q394">
        <f t="shared" si="7"/>
        <v>0</v>
      </c>
      <c r="R394">
        <v>113.65</v>
      </c>
      <c r="S394" t="s">
        <v>72</v>
      </c>
      <c r="T394" t="s">
        <v>66</v>
      </c>
      <c r="U394" s="3">
        <v>46113</v>
      </c>
    </row>
    <row r="395" spans="1:21">
      <c r="A395" t="s">
        <v>721</v>
      </c>
      <c r="B395">
        <v>2026</v>
      </c>
      <c r="C395">
        <v>4</v>
      </c>
      <c r="D395" t="s">
        <v>16</v>
      </c>
      <c r="E395" t="s">
        <v>180</v>
      </c>
      <c r="F395" t="s">
        <v>722</v>
      </c>
      <c r="G395" t="s">
        <v>723</v>
      </c>
      <c r="H395" t="s">
        <v>724</v>
      </c>
      <c r="I395">
        <v>4</v>
      </c>
      <c r="J395" t="s">
        <v>249</v>
      </c>
      <c r="K395" s="3">
        <v>46115</v>
      </c>
      <c r="L395" s="3">
        <v>46142</v>
      </c>
      <c r="M395">
        <v>28</v>
      </c>
      <c r="N395">
        <v>5600</v>
      </c>
      <c r="O395">
        <v>1904.3</v>
      </c>
      <c r="P395">
        <v>1904.3</v>
      </c>
      <c r="Q395">
        <f t="shared" si="7"/>
        <v>0</v>
      </c>
      <c r="R395">
        <v>34.01</v>
      </c>
      <c r="S395" t="s">
        <v>65</v>
      </c>
      <c r="T395" t="s">
        <v>66</v>
      </c>
      <c r="U395" s="3">
        <v>46115</v>
      </c>
    </row>
    <row r="396" spans="1:21">
      <c r="A396" t="s">
        <v>725</v>
      </c>
      <c r="B396">
        <v>2026</v>
      </c>
      <c r="C396">
        <v>4</v>
      </c>
      <c r="D396" t="s">
        <v>16</v>
      </c>
      <c r="E396" t="s">
        <v>180</v>
      </c>
      <c r="F396" t="s">
        <v>726</v>
      </c>
      <c r="G396" t="s">
        <v>727</v>
      </c>
      <c r="H396" t="s">
        <v>728</v>
      </c>
      <c r="I396">
        <v>4</v>
      </c>
      <c r="J396" t="s">
        <v>249</v>
      </c>
      <c r="K396" s="3">
        <v>46115</v>
      </c>
      <c r="L396" s="3">
        <v>46142</v>
      </c>
      <c r="M396">
        <v>28</v>
      </c>
      <c r="N396">
        <v>5600</v>
      </c>
      <c r="O396">
        <v>4817.4</v>
      </c>
      <c r="P396">
        <v>4817.4</v>
      </c>
      <c r="Q396">
        <f t="shared" si="7"/>
        <v>0</v>
      </c>
      <c r="R396">
        <v>86.02</v>
      </c>
      <c r="S396" t="s">
        <v>65</v>
      </c>
      <c r="T396" t="s">
        <v>66</v>
      </c>
      <c r="U396" s="3">
        <v>46115</v>
      </c>
    </row>
    <row r="397" spans="1:21">
      <c r="A397" t="s">
        <v>729</v>
      </c>
      <c r="B397">
        <v>2026</v>
      </c>
      <c r="C397">
        <v>4</v>
      </c>
      <c r="D397" t="s">
        <v>16</v>
      </c>
      <c r="E397" t="s">
        <v>180</v>
      </c>
      <c r="F397" t="s">
        <v>730</v>
      </c>
      <c r="G397" t="s">
        <v>731</v>
      </c>
      <c r="H397" t="s">
        <v>732</v>
      </c>
      <c r="I397">
        <v>4</v>
      </c>
      <c r="J397" t="s">
        <v>249</v>
      </c>
      <c r="K397" s="3">
        <v>46113</v>
      </c>
      <c r="L397" s="3">
        <v>46142</v>
      </c>
      <c r="M397">
        <v>30</v>
      </c>
      <c r="N397">
        <v>6000</v>
      </c>
      <c r="O397">
        <v>1181.9</v>
      </c>
      <c r="P397">
        <v>1181.9</v>
      </c>
      <c r="Q397">
        <f t="shared" si="7"/>
        <v>0</v>
      </c>
      <c r="R397">
        <v>19.7</v>
      </c>
      <c r="S397" t="s">
        <v>65</v>
      </c>
      <c r="T397" t="s">
        <v>66</v>
      </c>
      <c r="U397" s="3">
        <v>46030</v>
      </c>
    </row>
    <row r="398" spans="1:21">
      <c r="A398" t="s">
        <v>733</v>
      </c>
      <c r="B398">
        <v>2026</v>
      </c>
      <c r="C398">
        <v>4</v>
      </c>
      <c r="D398" t="s">
        <v>16</v>
      </c>
      <c r="E398" t="s">
        <v>180</v>
      </c>
      <c r="F398" t="s">
        <v>730</v>
      </c>
      <c r="G398" t="s">
        <v>731</v>
      </c>
      <c r="H398" t="s">
        <v>732</v>
      </c>
      <c r="I398">
        <v>4</v>
      </c>
      <c r="J398" t="s">
        <v>249</v>
      </c>
      <c r="K398" s="3">
        <v>46113</v>
      </c>
      <c r="L398" s="3">
        <v>46142</v>
      </c>
      <c r="M398">
        <v>30</v>
      </c>
      <c r="N398">
        <v>6000</v>
      </c>
      <c r="O398">
        <v>2125.8</v>
      </c>
      <c r="P398">
        <v>2125.8</v>
      </c>
      <c r="Q398">
        <f t="shared" si="7"/>
        <v>0</v>
      </c>
      <c r="R398">
        <v>35.43</v>
      </c>
      <c r="S398" t="s">
        <v>65</v>
      </c>
      <c r="T398" t="s">
        <v>66</v>
      </c>
      <c r="U398" s="3">
        <v>46030</v>
      </c>
    </row>
    <row r="399" spans="1:21">
      <c r="A399" t="s">
        <v>734</v>
      </c>
      <c r="B399">
        <v>2026</v>
      </c>
      <c r="C399">
        <v>4</v>
      </c>
      <c r="D399" t="s">
        <v>16</v>
      </c>
      <c r="E399" t="s">
        <v>180</v>
      </c>
      <c r="F399" t="s">
        <v>735</v>
      </c>
      <c r="G399" t="s">
        <v>736</v>
      </c>
      <c r="H399" t="s">
        <v>737</v>
      </c>
      <c r="I399">
        <v>1</v>
      </c>
      <c r="J399" t="s">
        <v>190</v>
      </c>
      <c r="K399" s="3">
        <v>46113</v>
      </c>
      <c r="L399" s="3">
        <v>46142</v>
      </c>
      <c r="M399">
        <v>30</v>
      </c>
      <c r="N399">
        <v>3000</v>
      </c>
      <c r="O399">
        <v>3575.4</v>
      </c>
      <c r="P399">
        <v>3575.4</v>
      </c>
      <c r="Q399">
        <f t="shared" si="7"/>
        <v>0</v>
      </c>
      <c r="R399">
        <v>119.18</v>
      </c>
      <c r="S399" t="s">
        <v>72</v>
      </c>
      <c r="T399" t="s">
        <v>66</v>
      </c>
      <c r="U399" s="3">
        <v>45785</v>
      </c>
    </row>
    <row r="400" spans="1:21">
      <c r="A400" t="s">
        <v>738</v>
      </c>
      <c r="B400">
        <v>2026</v>
      </c>
      <c r="C400">
        <v>4</v>
      </c>
      <c r="D400" t="s">
        <v>16</v>
      </c>
      <c r="E400" t="s">
        <v>180</v>
      </c>
      <c r="F400" t="s">
        <v>739</v>
      </c>
      <c r="G400" t="s">
        <v>740</v>
      </c>
      <c r="H400" t="s">
        <v>741</v>
      </c>
      <c r="I400">
        <v>1</v>
      </c>
      <c r="J400" t="s">
        <v>190</v>
      </c>
      <c r="K400" s="3">
        <v>46113</v>
      </c>
      <c r="L400" s="3">
        <v>46142</v>
      </c>
      <c r="M400">
        <v>30</v>
      </c>
      <c r="N400">
        <v>3000</v>
      </c>
      <c r="O400">
        <v>3059.6</v>
      </c>
      <c r="P400">
        <v>3059.6</v>
      </c>
      <c r="Q400">
        <f t="shared" si="7"/>
        <v>0</v>
      </c>
      <c r="R400">
        <v>101.99</v>
      </c>
      <c r="S400" t="s">
        <v>72</v>
      </c>
      <c r="T400" t="s">
        <v>66</v>
      </c>
      <c r="U400" s="3">
        <v>46108</v>
      </c>
    </row>
    <row r="401" spans="1:23">
      <c r="A401" t="s">
        <v>519</v>
      </c>
      <c r="B401">
        <v>2026</v>
      </c>
      <c r="C401">
        <v>4</v>
      </c>
      <c r="D401" t="s">
        <v>16</v>
      </c>
      <c r="E401" t="s">
        <v>180</v>
      </c>
      <c r="F401" t="s">
        <v>739</v>
      </c>
      <c r="G401" t="s">
        <v>740</v>
      </c>
      <c r="H401" t="s">
        <v>741</v>
      </c>
      <c r="I401">
        <v>1</v>
      </c>
      <c r="J401" t="s">
        <v>190</v>
      </c>
      <c r="K401" s="3">
        <v>46113</v>
      </c>
      <c r="L401" s="3">
        <v>46120</v>
      </c>
      <c r="M401">
        <v>8</v>
      </c>
      <c r="N401">
        <v>800</v>
      </c>
      <c r="O401">
        <v>721.9</v>
      </c>
      <c r="P401">
        <v>721.9</v>
      </c>
      <c r="Q401">
        <f t="shared" si="7"/>
        <v>0</v>
      </c>
      <c r="R401">
        <v>90.24</v>
      </c>
      <c r="S401" t="s">
        <v>65</v>
      </c>
      <c r="T401" t="s">
        <v>83</v>
      </c>
      <c r="U401" s="3">
        <v>46108</v>
      </c>
    </row>
    <row r="402" spans="1:23">
      <c r="A402" t="s">
        <v>742</v>
      </c>
      <c r="B402">
        <v>2026</v>
      </c>
      <c r="C402">
        <v>4</v>
      </c>
      <c r="D402" t="s">
        <v>16</v>
      </c>
      <c r="E402" t="s">
        <v>180</v>
      </c>
      <c r="F402" t="s">
        <v>739</v>
      </c>
      <c r="G402" t="s">
        <v>740</v>
      </c>
      <c r="H402" t="s">
        <v>741</v>
      </c>
      <c r="I402">
        <v>1</v>
      </c>
      <c r="J402" t="s">
        <v>190</v>
      </c>
      <c r="K402" s="3">
        <v>46120</v>
      </c>
      <c r="L402" s="3">
        <v>46142</v>
      </c>
      <c r="M402">
        <v>23</v>
      </c>
      <c r="N402">
        <v>2300</v>
      </c>
      <c r="O402">
        <v>3471.9</v>
      </c>
      <c r="P402">
        <v>3471.9</v>
      </c>
      <c r="Q402">
        <f t="shared" si="7"/>
        <v>0</v>
      </c>
      <c r="R402">
        <v>150.95</v>
      </c>
      <c r="S402" t="s">
        <v>72</v>
      </c>
      <c r="T402" t="s">
        <v>66</v>
      </c>
      <c r="U402" s="3">
        <v>46120</v>
      </c>
    </row>
    <row r="403" spans="1:23">
      <c r="A403" t="s">
        <v>743</v>
      </c>
      <c r="B403">
        <v>2026</v>
      </c>
      <c r="C403">
        <v>4</v>
      </c>
      <c r="D403" t="s">
        <v>16</v>
      </c>
      <c r="E403" t="s">
        <v>180</v>
      </c>
      <c r="F403" t="s">
        <v>739</v>
      </c>
      <c r="G403" t="s">
        <v>740</v>
      </c>
      <c r="H403" t="s">
        <v>741</v>
      </c>
      <c r="I403">
        <v>1</v>
      </c>
      <c r="J403" t="s">
        <v>190</v>
      </c>
      <c r="K403" s="3">
        <v>46113</v>
      </c>
      <c r="L403" s="3">
        <v>46142</v>
      </c>
      <c r="M403">
        <v>30</v>
      </c>
      <c r="N403">
        <v>3000</v>
      </c>
      <c r="O403">
        <v>1.9</v>
      </c>
      <c r="P403">
        <v>1.9</v>
      </c>
      <c r="Q403">
        <f t="shared" si="7"/>
        <v>0</v>
      </c>
      <c r="R403">
        <v>0.06</v>
      </c>
      <c r="S403" t="s">
        <v>65</v>
      </c>
      <c r="T403" t="s">
        <v>66</v>
      </c>
      <c r="U403" s="3">
        <v>46108</v>
      </c>
    </row>
    <row r="404" spans="1:23">
      <c r="A404" t="s">
        <v>744</v>
      </c>
      <c r="B404">
        <v>2026</v>
      </c>
      <c r="C404">
        <v>4</v>
      </c>
      <c r="D404" t="s">
        <v>16</v>
      </c>
      <c r="E404" t="s">
        <v>180</v>
      </c>
      <c r="F404" t="s">
        <v>735</v>
      </c>
      <c r="G404" t="s">
        <v>736</v>
      </c>
      <c r="H404" t="s">
        <v>737</v>
      </c>
      <c r="I404">
        <v>1</v>
      </c>
      <c r="J404" t="s">
        <v>190</v>
      </c>
      <c r="K404" s="3">
        <v>46113</v>
      </c>
      <c r="L404" s="3">
        <v>46142</v>
      </c>
      <c r="M404">
        <v>30</v>
      </c>
      <c r="N404">
        <v>3000</v>
      </c>
      <c r="O404">
        <v>2103.7</v>
      </c>
      <c r="P404">
        <v>2103.7</v>
      </c>
      <c r="Q404">
        <f t="shared" si="7"/>
        <v>0</v>
      </c>
      <c r="R404">
        <v>70.12</v>
      </c>
      <c r="S404" t="s">
        <v>65</v>
      </c>
      <c r="T404" t="s">
        <v>66</v>
      </c>
      <c r="U404" s="3">
        <v>45771</v>
      </c>
    </row>
    <row r="405" spans="1:23">
      <c r="A405" t="s">
        <v>745</v>
      </c>
      <c r="B405">
        <v>2026</v>
      </c>
      <c r="C405">
        <v>4</v>
      </c>
      <c r="D405" t="s">
        <v>16</v>
      </c>
      <c r="E405" t="s">
        <v>180</v>
      </c>
      <c r="F405" t="s">
        <v>746</v>
      </c>
      <c r="G405" t="s">
        <v>747</v>
      </c>
      <c r="H405" t="s">
        <v>748</v>
      </c>
      <c r="I405">
        <v>3</v>
      </c>
      <c r="J405" t="s">
        <v>64</v>
      </c>
      <c r="K405" s="3">
        <v>46113</v>
      </c>
      <c r="L405" s="3">
        <v>46142</v>
      </c>
      <c r="M405">
        <v>30</v>
      </c>
      <c r="N405">
        <v>5000</v>
      </c>
      <c r="O405">
        <v>12792.5</v>
      </c>
      <c r="P405">
        <v>12792.5</v>
      </c>
      <c r="Q405">
        <f t="shared" si="7"/>
        <v>0</v>
      </c>
      <c r="R405">
        <v>255.85</v>
      </c>
      <c r="S405" t="s">
        <v>72</v>
      </c>
      <c r="T405" t="s">
        <v>66</v>
      </c>
      <c r="U405" s="3">
        <v>46079</v>
      </c>
    </row>
    <row r="406" spans="1:23">
      <c r="A406" t="s">
        <v>749</v>
      </c>
      <c r="B406">
        <v>2026</v>
      </c>
      <c r="C406">
        <v>4</v>
      </c>
      <c r="D406" t="s">
        <v>16</v>
      </c>
      <c r="E406" t="s">
        <v>180</v>
      </c>
      <c r="F406" t="s">
        <v>750</v>
      </c>
      <c r="G406" t="s">
        <v>751</v>
      </c>
      <c r="H406" t="s">
        <v>752</v>
      </c>
      <c r="I406">
        <v>3</v>
      </c>
      <c r="J406" t="s">
        <v>64</v>
      </c>
      <c r="K406" s="3">
        <v>46113</v>
      </c>
      <c r="L406" s="3">
        <v>46142</v>
      </c>
      <c r="M406">
        <v>30</v>
      </c>
      <c r="N406">
        <v>5000</v>
      </c>
      <c r="O406">
        <v>2349.8</v>
      </c>
      <c r="P406">
        <v>2349.8</v>
      </c>
      <c r="Q406">
        <f t="shared" si="7"/>
        <v>0</v>
      </c>
      <c r="R406">
        <v>47</v>
      </c>
      <c r="S406" t="s">
        <v>65</v>
      </c>
      <c r="T406" t="s">
        <v>66</v>
      </c>
      <c r="U406" s="3">
        <v>46063</v>
      </c>
    </row>
    <row r="407" spans="1:23">
      <c r="A407" s="4" t="s">
        <v>179</v>
      </c>
      <c r="B407" s="4">
        <v>2026</v>
      </c>
      <c r="C407" s="4">
        <v>4</v>
      </c>
      <c r="D407" s="4" t="s">
        <v>16</v>
      </c>
      <c r="E407" s="4" t="s">
        <v>180</v>
      </c>
      <c r="F407" s="4" t="s">
        <v>181</v>
      </c>
      <c r="G407" s="4" t="s">
        <v>182</v>
      </c>
      <c r="H407" s="4" t="s">
        <v>183</v>
      </c>
      <c r="I407" s="4">
        <v>3</v>
      </c>
      <c r="J407" s="4" t="s">
        <v>64</v>
      </c>
      <c r="K407" s="5">
        <v>46113</v>
      </c>
      <c r="L407" s="5">
        <v>46130</v>
      </c>
      <c r="M407" s="4">
        <v>18</v>
      </c>
      <c r="N407" s="4">
        <v>3000</v>
      </c>
      <c r="O407">
        <v>364.9</v>
      </c>
      <c r="P407" s="4">
        <v>391.6</v>
      </c>
      <c r="Q407" t="s">
        <v>105</v>
      </c>
      <c r="R407" s="4">
        <v>13.05</v>
      </c>
      <c r="S407" s="4" t="s">
        <v>65</v>
      </c>
      <c r="T407" s="4" t="s">
        <v>83</v>
      </c>
      <c r="U407" s="5">
        <v>46014</v>
      </c>
      <c r="V407" s="4"/>
      <c r="W407" s="4"/>
    </row>
    <row r="408" spans="1:23">
      <c r="A408" t="s">
        <v>753</v>
      </c>
      <c r="B408">
        <v>2026</v>
      </c>
      <c r="C408">
        <v>4</v>
      </c>
      <c r="D408" t="s">
        <v>16</v>
      </c>
      <c r="E408" t="s">
        <v>180</v>
      </c>
      <c r="F408" t="s">
        <v>181</v>
      </c>
      <c r="G408" t="s">
        <v>754</v>
      </c>
      <c r="H408" t="s">
        <v>755</v>
      </c>
      <c r="I408">
        <v>2</v>
      </c>
      <c r="J408" t="s">
        <v>196</v>
      </c>
      <c r="K408" s="3">
        <v>46113</v>
      </c>
      <c r="L408" s="3">
        <v>46142</v>
      </c>
      <c r="M408">
        <v>30</v>
      </c>
      <c r="N408">
        <v>3000</v>
      </c>
      <c r="O408">
        <v>1238.1</v>
      </c>
      <c r="P408">
        <v>1238.1</v>
      </c>
      <c r="Q408">
        <f t="shared" ref="Q408:Q428" si="8">O408-P408</f>
        <v>0</v>
      </c>
      <c r="R408">
        <v>41.27</v>
      </c>
      <c r="S408" t="s">
        <v>65</v>
      </c>
      <c r="T408" t="s">
        <v>66</v>
      </c>
      <c r="U408" s="3">
        <v>45946</v>
      </c>
    </row>
    <row r="409" spans="1:23">
      <c r="A409" t="s">
        <v>756</v>
      </c>
      <c r="B409">
        <v>2026</v>
      </c>
      <c r="C409">
        <v>4</v>
      </c>
      <c r="D409" t="s">
        <v>16</v>
      </c>
      <c r="E409" t="s">
        <v>180</v>
      </c>
      <c r="F409" t="s">
        <v>181</v>
      </c>
      <c r="G409" t="s">
        <v>757</v>
      </c>
      <c r="H409" t="s">
        <v>758</v>
      </c>
      <c r="I409">
        <v>2</v>
      </c>
      <c r="J409" t="s">
        <v>196</v>
      </c>
      <c r="K409" s="3">
        <v>46113</v>
      </c>
      <c r="L409" s="3">
        <v>46142</v>
      </c>
      <c r="M409">
        <v>30</v>
      </c>
      <c r="N409">
        <v>3000</v>
      </c>
      <c r="O409">
        <v>700.4</v>
      </c>
      <c r="P409">
        <v>700.4</v>
      </c>
      <c r="Q409">
        <f t="shared" si="8"/>
        <v>0</v>
      </c>
      <c r="R409">
        <v>23.35</v>
      </c>
      <c r="S409" t="s">
        <v>65</v>
      </c>
      <c r="T409" t="s">
        <v>66</v>
      </c>
      <c r="U409" s="3">
        <v>45918</v>
      </c>
    </row>
    <row r="410" spans="1:23">
      <c r="A410" t="s">
        <v>759</v>
      </c>
      <c r="B410">
        <v>2026</v>
      </c>
      <c r="C410">
        <v>4</v>
      </c>
      <c r="D410" t="s">
        <v>16</v>
      </c>
      <c r="E410" t="s">
        <v>180</v>
      </c>
      <c r="F410" t="s">
        <v>760</v>
      </c>
      <c r="G410" t="s">
        <v>761</v>
      </c>
      <c r="H410" t="s">
        <v>762</v>
      </c>
      <c r="I410">
        <v>3</v>
      </c>
      <c r="J410" t="s">
        <v>64</v>
      </c>
      <c r="K410" s="3">
        <v>46113</v>
      </c>
      <c r="L410" s="3">
        <v>46142</v>
      </c>
      <c r="M410">
        <v>30</v>
      </c>
      <c r="N410">
        <v>5000</v>
      </c>
      <c r="O410">
        <v>2220.8</v>
      </c>
      <c r="P410">
        <v>2220.8</v>
      </c>
      <c r="Q410">
        <f t="shared" si="8"/>
        <v>0</v>
      </c>
      <c r="R410">
        <v>44.42</v>
      </c>
      <c r="S410" t="s">
        <v>65</v>
      </c>
      <c r="T410" t="s">
        <v>66</v>
      </c>
      <c r="U410" s="3">
        <v>46083</v>
      </c>
    </row>
    <row r="411" spans="1:23">
      <c r="A411" t="s">
        <v>763</v>
      </c>
      <c r="B411">
        <v>2026</v>
      </c>
      <c r="C411">
        <v>4</v>
      </c>
      <c r="D411" t="s">
        <v>16</v>
      </c>
      <c r="E411" t="s">
        <v>180</v>
      </c>
      <c r="F411" t="s">
        <v>764</v>
      </c>
      <c r="G411" t="s">
        <v>765</v>
      </c>
      <c r="H411" t="s">
        <v>766</v>
      </c>
      <c r="I411">
        <v>2</v>
      </c>
      <c r="J411" t="s">
        <v>196</v>
      </c>
      <c r="K411" s="3">
        <v>46140</v>
      </c>
      <c r="L411" s="3">
        <v>46142</v>
      </c>
      <c r="M411">
        <v>3</v>
      </c>
      <c r="N411">
        <v>300</v>
      </c>
      <c r="O411">
        <v>543.6</v>
      </c>
      <c r="P411">
        <v>543.6</v>
      </c>
      <c r="Q411">
        <f t="shared" si="8"/>
        <v>0</v>
      </c>
      <c r="R411">
        <v>181.2</v>
      </c>
      <c r="S411" t="s">
        <v>72</v>
      </c>
      <c r="T411" t="s">
        <v>66</v>
      </c>
      <c r="U411" s="3">
        <v>46140</v>
      </c>
    </row>
    <row r="412" spans="1:23">
      <c r="A412" t="s">
        <v>767</v>
      </c>
      <c r="B412">
        <v>2026</v>
      </c>
      <c r="C412">
        <v>4</v>
      </c>
      <c r="D412" t="s">
        <v>16</v>
      </c>
      <c r="E412" t="s">
        <v>180</v>
      </c>
      <c r="F412" t="s">
        <v>768</v>
      </c>
      <c r="G412" t="s">
        <v>769</v>
      </c>
      <c r="H412" t="s">
        <v>770</v>
      </c>
      <c r="I412">
        <v>3</v>
      </c>
      <c r="J412" t="s">
        <v>64</v>
      </c>
      <c r="K412" s="3">
        <v>46113</v>
      </c>
      <c r="L412" s="3">
        <v>46142</v>
      </c>
      <c r="M412">
        <v>30</v>
      </c>
      <c r="N412">
        <v>5000</v>
      </c>
      <c r="O412">
        <v>2088.6</v>
      </c>
      <c r="P412">
        <v>2088.6</v>
      </c>
      <c r="Q412">
        <f t="shared" si="8"/>
        <v>0</v>
      </c>
      <c r="R412">
        <v>41.77</v>
      </c>
      <c r="S412" t="s">
        <v>65</v>
      </c>
      <c r="T412" t="s">
        <v>66</v>
      </c>
      <c r="U412" s="3">
        <v>46095</v>
      </c>
    </row>
    <row r="413" spans="1:23">
      <c r="A413" t="s">
        <v>771</v>
      </c>
      <c r="B413">
        <v>2026</v>
      </c>
      <c r="C413">
        <v>4</v>
      </c>
      <c r="D413" t="s">
        <v>16</v>
      </c>
      <c r="E413" t="s">
        <v>180</v>
      </c>
      <c r="F413" t="s">
        <v>181</v>
      </c>
      <c r="G413" t="s">
        <v>182</v>
      </c>
      <c r="H413" t="s">
        <v>183</v>
      </c>
      <c r="I413">
        <v>3</v>
      </c>
      <c r="J413" t="s">
        <v>64</v>
      </c>
      <c r="K413" s="3">
        <v>46113</v>
      </c>
      <c r="L413" s="3">
        <v>46142</v>
      </c>
      <c r="M413">
        <v>30</v>
      </c>
      <c r="N413">
        <v>5000</v>
      </c>
      <c r="O413">
        <v>1463.7</v>
      </c>
      <c r="P413">
        <v>1463.7</v>
      </c>
      <c r="Q413">
        <f t="shared" si="8"/>
        <v>0</v>
      </c>
      <c r="R413">
        <v>29.27</v>
      </c>
      <c r="S413" t="s">
        <v>65</v>
      </c>
      <c r="T413" t="s">
        <v>66</v>
      </c>
      <c r="U413" s="3">
        <v>46013</v>
      </c>
    </row>
    <row r="414" spans="1:23">
      <c r="A414" t="s">
        <v>772</v>
      </c>
      <c r="B414">
        <v>2026</v>
      </c>
      <c r="C414">
        <v>4</v>
      </c>
      <c r="D414" t="s">
        <v>16</v>
      </c>
      <c r="E414" t="s">
        <v>180</v>
      </c>
      <c r="F414" t="s">
        <v>760</v>
      </c>
      <c r="G414" t="s">
        <v>761</v>
      </c>
      <c r="H414" t="s">
        <v>762</v>
      </c>
      <c r="I414">
        <v>2</v>
      </c>
      <c r="J414" t="s">
        <v>196</v>
      </c>
      <c r="K414" s="3">
        <v>46113</v>
      </c>
      <c r="L414" s="3">
        <v>46142</v>
      </c>
      <c r="M414">
        <v>30</v>
      </c>
      <c r="N414">
        <v>3000</v>
      </c>
      <c r="O414">
        <v>2091.7</v>
      </c>
      <c r="P414">
        <v>2091.7</v>
      </c>
      <c r="Q414">
        <f t="shared" si="8"/>
        <v>0</v>
      </c>
      <c r="R414">
        <v>69.72</v>
      </c>
      <c r="S414" t="s">
        <v>65</v>
      </c>
      <c r="T414" t="s">
        <v>66</v>
      </c>
      <c r="U414" s="3">
        <v>45913</v>
      </c>
    </row>
    <row r="415" spans="1:23">
      <c r="A415" t="s">
        <v>773</v>
      </c>
      <c r="B415">
        <v>2026</v>
      </c>
      <c r="C415">
        <v>4</v>
      </c>
      <c r="D415" t="s">
        <v>16</v>
      </c>
      <c r="E415" t="s">
        <v>180</v>
      </c>
      <c r="F415" t="s">
        <v>764</v>
      </c>
      <c r="G415" t="s">
        <v>765</v>
      </c>
      <c r="H415" t="s">
        <v>766</v>
      </c>
      <c r="I415">
        <v>2</v>
      </c>
      <c r="J415" t="s">
        <v>196</v>
      </c>
      <c r="K415" s="3">
        <v>46113</v>
      </c>
      <c r="L415" s="3">
        <v>46142</v>
      </c>
      <c r="M415">
        <v>30</v>
      </c>
      <c r="N415">
        <v>3000</v>
      </c>
      <c r="O415">
        <v>2811.7</v>
      </c>
      <c r="P415">
        <v>2811.7</v>
      </c>
      <c r="Q415">
        <f t="shared" si="8"/>
        <v>0</v>
      </c>
      <c r="R415">
        <v>93.72</v>
      </c>
      <c r="S415" t="s">
        <v>65</v>
      </c>
      <c r="T415" t="s">
        <v>66</v>
      </c>
      <c r="U415" s="3">
        <v>45900</v>
      </c>
    </row>
    <row r="416" spans="1:23">
      <c r="A416" t="s">
        <v>774</v>
      </c>
      <c r="B416">
        <v>2026</v>
      </c>
      <c r="C416">
        <v>4</v>
      </c>
      <c r="D416" t="s">
        <v>16</v>
      </c>
      <c r="E416" t="s">
        <v>180</v>
      </c>
      <c r="F416" t="s">
        <v>775</v>
      </c>
      <c r="G416" t="s">
        <v>776</v>
      </c>
      <c r="H416" t="s">
        <v>777</v>
      </c>
      <c r="I416">
        <v>2</v>
      </c>
      <c r="J416" t="s">
        <v>196</v>
      </c>
      <c r="K416" s="3">
        <v>46113</v>
      </c>
      <c r="L416" s="3">
        <v>46142</v>
      </c>
      <c r="M416">
        <v>30</v>
      </c>
      <c r="N416">
        <v>3000</v>
      </c>
      <c r="O416">
        <v>3539.6</v>
      </c>
      <c r="P416">
        <v>3539.6</v>
      </c>
      <c r="Q416">
        <f t="shared" si="8"/>
        <v>0</v>
      </c>
      <c r="R416">
        <v>117.99</v>
      </c>
      <c r="S416" t="s">
        <v>72</v>
      </c>
      <c r="T416" t="s">
        <v>66</v>
      </c>
      <c r="U416" s="3">
        <v>46063</v>
      </c>
    </row>
    <row r="417" spans="1:23">
      <c r="A417" t="s">
        <v>778</v>
      </c>
      <c r="B417">
        <v>2026</v>
      </c>
      <c r="C417">
        <v>4</v>
      </c>
      <c r="D417" t="s">
        <v>16</v>
      </c>
      <c r="E417" t="s">
        <v>180</v>
      </c>
      <c r="F417" t="s">
        <v>181</v>
      </c>
      <c r="G417" t="s">
        <v>757</v>
      </c>
      <c r="H417" t="s">
        <v>758</v>
      </c>
      <c r="I417">
        <v>2</v>
      </c>
      <c r="J417" t="s">
        <v>196</v>
      </c>
      <c r="K417" s="3">
        <v>46113</v>
      </c>
      <c r="L417" s="3">
        <v>46142</v>
      </c>
      <c r="M417">
        <v>30</v>
      </c>
      <c r="N417">
        <v>3000</v>
      </c>
      <c r="O417">
        <v>2810</v>
      </c>
      <c r="P417">
        <v>2810</v>
      </c>
      <c r="Q417">
        <f t="shared" si="8"/>
        <v>0</v>
      </c>
      <c r="R417">
        <v>93.67</v>
      </c>
      <c r="S417" t="s">
        <v>65</v>
      </c>
      <c r="T417" t="s">
        <v>66</v>
      </c>
      <c r="U417" s="3">
        <v>45918</v>
      </c>
    </row>
    <row r="418" spans="1:23">
      <c r="A418" t="s">
        <v>779</v>
      </c>
      <c r="B418">
        <v>2026</v>
      </c>
      <c r="C418">
        <v>4</v>
      </c>
      <c r="D418" t="s">
        <v>16</v>
      </c>
      <c r="E418" t="s">
        <v>180</v>
      </c>
      <c r="F418" t="s">
        <v>768</v>
      </c>
      <c r="G418" t="s">
        <v>769</v>
      </c>
      <c r="H418" t="s">
        <v>770</v>
      </c>
      <c r="I418">
        <v>2</v>
      </c>
      <c r="J418" t="s">
        <v>196</v>
      </c>
      <c r="K418" s="3">
        <v>46113</v>
      </c>
      <c r="L418" s="3">
        <v>46142</v>
      </c>
      <c r="M418">
        <v>30</v>
      </c>
      <c r="N418">
        <v>3000</v>
      </c>
      <c r="O418">
        <v>1163.4</v>
      </c>
      <c r="P418">
        <v>1163.4</v>
      </c>
      <c r="Q418">
        <f t="shared" si="8"/>
        <v>0</v>
      </c>
      <c r="R418">
        <v>38.78</v>
      </c>
      <c r="S418" t="s">
        <v>65</v>
      </c>
      <c r="T418" t="s">
        <v>66</v>
      </c>
      <c r="U418" s="3">
        <v>46095</v>
      </c>
    </row>
    <row r="419" spans="1:23">
      <c r="A419" t="s">
        <v>780</v>
      </c>
      <c r="B419">
        <v>2026</v>
      </c>
      <c r="C419">
        <v>4</v>
      </c>
      <c r="D419" t="s">
        <v>16</v>
      </c>
      <c r="E419" t="s">
        <v>180</v>
      </c>
      <c r="F419" t="s">
        <v>764</v>
      </c>
      <c r="G419" t="s">
        <v>765</v>
      </c>
      <c r="H419" t="s">
        <v>766</v>
      </c>
      <c r="I419">
        <v>2</v>
      </c>
      <c r="J419" t="s">
        <v>196</v>
      </c>
      <c r="K419" s="3">
        <v>46113</v>
      </c>
      <c r="L419" s="3">
        <v>46142</v>
      </c>
      <c r="M419">
        <v>30</v>
      </c>
      <c r="N419">
        <v>3000</v>
      </c>
      <c r="O419">
        <v>1592.9</v>
      </c>
      <c r="P419">
        <v>1592.9</v>
      </c>
      <c r="Q419">
        <f t="shared" si="8"/>
        <v>0</v>
      </c>
      <c r="R419">
        <v>53.1</v>
      </c>
      <c r="S419" t="s">
        <v>65</v>
      </c>
      <c r="T419" t="s">
        <v>66</v>
      </c>
      <c r="U419" s="3">
        <v>45899</v>
      </c>
    </row>
    <row r="420" spans="1:23">
      <c r="A420" t="s">
        <v>781</v>
      </c>
      <c r="B420">
        <v>2026</v>
      </c>
      <c r="C420">
        <v>4</v>
      </c>
      <c r="D420" t="s">
        <v>16</v>
      </c>
      <c r="E420" t="s">
        <v>180</v>
      </c>
      <c r="F420" t="s">
        <v>764</v>
      </c>
      <c r="G420" t="s">
        <v>765</v>
      </c>
      <c r="H420" t="s">
        <v>766</v>
      </c>
      <c r="I420">
        <v>2</v>
      </c>
      <c r="J420" t="s">
        <v>196</v>
      </c>
      <c r="K420" s="3">
        <v>46113</v>
      </c>
      <c r="L420" s="3">
        <v>46142</v>
      </c>
      <c r="M420">
        <v>30</v>
      </c>
      <c r="N420">
        <v>3000</v>
      </c>
      <c r="O420">
        <v>3011.5</v>
      </c>
      <c r="P420">
        <v>3011.5</v>
      </c>
      <c r="Q420">
        <f t="shared" si="8"/>
        <v>0</v>
      </c>
      <c r="R420">
        <v>100.38</v>
      </c>
      <c r="S420" t="s">
        <v>72</v>
      </c>
      <c r="T420" t="s">
        <v>66</v>
      </c>
      <c r="U420" s="3">
        <v>45900</v>
      </c>
    </row>
    <row r="421" spans="1:23">
      <c r="A421" t="s">
        <v>782</v>
      </c>
      <c r="B421">
        <v>2026</v>
      </c>
      <c r="C421">
        <v>4</v>
      </c>
      <c r="D421" t="s">
        <v>16</v>
      </c>
      <c r="E421" t="s">
        <v>180</v>
      </c>
      <c r="F421" t="s">
        <v>764</v>
      </c>
      <c r="G421" t="s">
        <v>765</v>
      </c>
      <c r="H421" t="s">
        <v>766</v>
      </c>
      <c r="I421">
        <v>2</v>
      </c>
      <c r="J421" t="s">
        <v>196</v>
      </c>
      <c r="K421" s="3">
        <v>46113</v>
      </c>
      <c r="L421" s="3">
        <v>46142</v>
      </c>
      <c r="M421">
        <v>30</v>
      </c>
      <c r="N421">
        <v>3000</v>
      </c>
      <c r="O421">
        <v>5337.3</v>
      </c>
      <c r="P421">
        <v>5337.3</v>
      </c>
      <c r="Q421">
        <f t="shared" si="8"/>
        <v>0</v>
      </c>
      <c r="R421">
        <v>177.91</v>
      </c>
      <c r="S421" t="s">
        <v>72</v>
      </c>
      <c r="T421" t="s">
        <v>66</v>
      </c>
      <c r="U421" s="3">
        <v>45845</v>
      </c>
    </row>
    <row r="422" spans="1:23">
      <c r="A422" t="s">
        <v>783</v>
      </c>
      <c r="B422">
        <v>2026</v>
      </c>
      <c r="C422">
        <v>4</v>
      </c>
      <c r="D422" t="s">
        <v>16</v>
      </c>
      <c r="E422" t="s">
        <v>180</v>
      </c>
      <c r="F422" t="s">
        <v>764</v>
      </c>
      <c r="G422" t="s">
        <v>765</v>
      </c>
      <c r="H422" t="s">
        <v>766</v>
      </c>
      <c r="I422">
        <v>2</v>
      </c>
      <c r="J422" t="s">
        <v>196</v>
      </c>
      <c r="K422" s="3">
        <v>46113</v>
      </c>
      <c r="L422" s="3">
        <v>46142</v>
      </c>
      <c r="M422">
        <v>30</v>
      </c>
      <c r="N422">
        <v>3000</v>
      </c>
      <c r="O422">
        <v>5564.4</v>
      </c>
      <c r="P422">
        <v>5564.4</v>
      </c>
      <c r="Q422">
        <f t="shared" si="8"/>
        <v>0</v>
      </c>
      <c r="R422">
        <v>185.48</v>
      </c>
      <c r="S422" t="s">
        <v>72</v>
      </c>
      <c r="T422" t="s">
        <v>66</v>
      </c>
      <c r="U422" s="3">
        <v>45845</v>
      </c>
    </row>
    <row r="423" spans="1:23">
      <c r="A423" t="s">
        <v>784</v>
      </c>
      <c r="B423">
        <v>2026</v>
      </c>
      <c r="C423">
        <v>4</v>
      </c>
      <c r="D423" t="s">
        <v>16</v>
      </c>
      <c r="E423" t="s">
        <v>180</v>
      </c>
      <c r="F423" t="s">
        <v>768</v>
      </c>
      <c r="G423" t="s">
        <v>769</v>
      </c>
      <c r="H423" t="s">
        <v>770</v>
      </c>
      <c r="I423">
        <v>2</v>
      </c>
      <c r="J423" t="s">
        <v>196</v>
      </c>
      <c r="K423" s="3">
        <v>46113</v>
      </c>
      <c r="L423" s="3">
        <v>46142</v>
      </c>
      <c r="M423">
        <v>30</v>
      </c>
      <c r="N423">
        <v>3000</v>
      </c>
      <c r="O423">
        <v>2802.1</v>
      </c>
      <c r="P423">
        <v>2802.1</v>
      </c>
      <c r="Q423">
        <f t="shared" si="8"/>
        <v>0</v>
      </c>
      <c r="R423">
        <v>93.4</v>
      </c>
      <c r="S423" t="s">
        <v>65</v>
      </c>
      <c r="T423" t="s">
        <v>66</v>
      </c>
      <c r="U423" s="3">
        <v>45998</v>
      </c>
    </row>
    <row r="424" spans="1:23">
      <c r="A424" t="s">
        <v>785</v>
      </c>
      <c r="B424">
        <v>2026</v>
      </c>
      <c r="C424">
        <v>4</v>
      </c>
      <c r="D424" t="s">
        <v>16</v>
      </c>
      <c r="E424" t="s">
        <v>180</v>
      </c>
      <c r="F424" t="s">
        <v>764</v>
      </c>
      <c r="G424" t="s">
        <v>765</v>
      </c>
      <c r="H424" t="s">
        <v>766</v>
      </c>
      <c r="I424">
        <v>2</v>
      </c>
      <c r="J424" t="s">
        <v>196</v>
      </c>
      <c r="K424" s="3">
        <v>46113</v>
      </c>
      <c r="L424" s="3">
        <v>46142</v>
      </c>
      <c r="M424">
        <v>30</v>
      </c>
      <c r="N424">
        <v>3000</v>
      </c>
      <c r="O424">
        <v>2167</v>
      </c>
      <c r="P424">
        <v>2167</v>
      </c>
      <c r="Q424">
        <f t="shared" si="8"/>
        <v>0</v>
      </c>
      <c r="R424">
        <v>72.23</v>
      </c>
      <c r="S424" t="s">
        <v>65</v>
      </c>
      <c r="T424" t="s">
        <v>66</v>
      </c>
      <c r="U424" s="3">
        <v>45899</v>
      </c>
    </row>
    <row r="425" spans="1:23">
      <c r="A425" t="s">
        <v>786</v>
      </c>
      <c r="B425">
        <v>2026</v>
      </c>
      <c r="C425">
        <v>4</v>
      </c>
      <c r="D425" t="s">
        <v>16</v>
      </c>
      <c r="E425" t="s">
        <v>180</v>
      </c>
      <c r="F425" t="s">
        <v>181</v>
      </c>
      <c r="G425" t="s">
        <v>182</v>
      </c>
      <c r="H425" t="s">
        <v>183</v>
      </c>
      <c r="I425">
        <v>3</v>
      </c>
      <c r="J425" t="s">
        <v>64</v>
      </c>
      <c r="K425" s="3">
        <v>46113</v>
      </c>
      <c r="L425" s="3">
        <v>46142</v>
      </c>
      <c r="M425">
        <v>30</v>
      </c>
      <c r="N425">
        <v>5000</v>
      </c>
      <c r="O425">
        <v>1633.6</v>
      </c>
      <c r="P425">
        <v>1633.6</v>
      </c>
      <c r="Q425">
        <f t="shared" si="8"/>
        <v>0</v>
      </c>
      <c r="R425">
        <v>32.67</v>
      </c>
      <c r="S425" t="s">
        <v>65</v>
      </c>
      <c r="T425" t="s">
        <v>66</v>
      </c>
      <c r="U425" s="3">
        <v>46013</v>
      </c>
    </row>
    <row r="426" spans="1:23">
      <c r="A426" t="s">
        <v>787</v>
      </c>
      <c r="B426">
        <v>2026</v>
      </c>
      <c r="C426">
        <v>4</v>
      </c>
      <c r="D426" t="s">
        <v>16</v>
      </c>
      <c r="E426" t="s">
        <v>180</v>
      </c>
      <c r="F426" t="s">
        <v>181</v>
      </c>
      <c r="G426" t="s">
        <v>754</v>
      </c>
      <c r="H426" t="s">
        <v>755</v>
      </c>
      <c r="I426">
        <v>2</v>
      </c>
      <c r="J426" t="s">
        <v>196</v>
      </c>
      <c r="K426" s="3">
        <v>46113</v>
      </c>
      <c r="L426" s="3">
        <v>46142</v>
      </c>
      <c r="M426">
        <v>30</v>
      </c>
      <c r="N426">
        <v>3000</v>
      </c>
      <c r="O426">
        <v>1194.2</v>
      </c>
      <c r="P426">
        <v>1194.2</v>
      </c>
      <c r="Q426">
        <f t="shared" si="8"/>
        <v>0</v>
      </c>
      <c r="R426">
        <v>39.81</v>
      </c>
      <c r="S426" t="s">
        <v>65</v>
      </c>
      <c r="T426" t="s">
        <v>66</v>
      </c>
      <c r="U426" s="3">
        <v>45946</v>
      </c>
    </row>
    <row r="427" spans="1:23">
      <c r="A427" t="s">
        <v>788</v>
      </c>
      <c r="B427">
        <v>2026</v>
      </c>
      <c r="C427">
        <v>4</v>
      </c>
      <c r="D427" t="s">
        <v>16</v>
      </c>
      <c r="E427" t="s">
        <v>180</v>
      </c>
      <c r="F427" t="s">
        <v>789</v>
      </c>
      <c r="G427" t="s">
        <v>790</v>
      </c>
      <c r="H427" t="s">
        <v>791</v>
      </c>
      <c r="I427">
        <v>3</v>
      </c>
      <c r="J427" t="s">
        <v>64</v>
      </c>
      <c r="K427" s="3">
        <v>46113</v>
      </c>
      <c r="L427" s="3">
        <v>46142</v>
      </c>
      <c r="M427">
        <v>30</v>
      </c>
      <c r="N427">
        <v>5000</v>
      </c>
      <c r="O427">
        <v>4922.8</v>
      </c>
      <c r="P427">
        <v>4922.8</v>
      </c>
      <c r="Q427">
        <f t="shared" si="8"/>
        <v>0</v>
      </c>
      <c r="R427">
        <v>98.46</v>
      </c>
      <c r="S427" t="s">
        <v>65</v>
      </c>
      <c r="T427" t="s">
        <v>66</v>
      </c>
      <c r="U427" s="3">
        <v>46083</v>
      </c>
    </row>
    <row r="428" spans="1:23">
      <c r="A428" t="s">
        <v>792</v>
      </c>
      <c r="B428">
        <v>2026</v>
      </c>
      <c r="C428">
        <v>4</v>
      </c>
      <c r="D428" t="s">
        <v>16</v>
      </c>
      <c r="E428" t="s">
        <v>180</v>
      </c>
      <c r="F428" t="s">
        <v>764</v>
      </c>
      <c r="G428" t="s">
        <v>765</v>
      </c>
      <c r="H428" t="s">
        <v>766</v>
      </c>
      <c r="I428">
        <v>2</v>
      </c>
      <c r="J428" t="s">
        <v>196</v>
      </c>
      <c r="K428" s="3">
        <v>46113</v>
      </c>
      <c r="L428" s="3">
        <v>46142</v>
      </c>
      <c r="M428">
        <v>30</v>
      </c>
      <c r="N428">
        <v>3000</v>
      </c>
      <c r="O428">
        <v>2704.9</v>
      </c>
      <c r="P428">
        <v>2704.9</v>
      </c>
      <c r="Q428">
        <f t="shared" si="8"/>
        <v>0</v>
      </c>
      <c r="R428">
        <v>90.16</v>
      </c>
      <c r="S428" t="s">
        <v>65</v>
      </c>
      <c r="T428" t="s">
        <v>66</v>
      </c>
      <c r="U428" s="3">
        <v>45900</v>
      </c>
    </row>
    <row r="429" spans="1:23">
      <c r="A429" s="4" t="s">
        <v>184</v>
      </c>
      <c r="B429" s="4">
        <v>2026</v>
      </c>
      <c r="C429" s="4">
        <v>4</v>
      </c>
      <c r="D429" s="4" t="s">
        <v>16</v>
      </c>
      <c r="E429" s="4" t="s">
        <v>180</v>
      </c>
      <c r="F429" s="4" t="s">
        <v>181</v>
      </c>
      <c r="G429" s="4" t="s">
        <v>182</v>
      </c>
      <c r="H429" s="4" t="s">
        <v>183</v>
      </c>
      <c r="I429" s="4">
        <v>3</v>
      </c>
      <c r="J429" s="4" t="s">
        <v>64</v>
      </c>
      <c r="K429" s="5">
        <v>46113</v>
      </c>
      <c r="L429" s="5">
        <v>46130</v>
      </c>
      <c r="M429" s="4">
        <v>18</v>
      </c>
      <c r="N429" s="4">
        <v>3000</v>
      </c>
      <c r="O429">
        <v>66.7</v>
      </c>
      <c r="P429" s="4">
        <v>92.6</v>
      </c>
      <c r="Q429" t="s">
        <v>105</v>
      </c>
      <c r="R429" s="4">
        <v>3.09</v>
      </c>
      <c r="S429" s="4" t="s">
        <v>65</v>
      </c>
      <c r="T429" s="4" t="s">
        <v>83</v>
      </c>
      <c r="U429" s="5">
        <v>46014</v>
      </c>
      <c r="V429" s="4"/>
      <c r="W429" s="4"/>
    </row>
    <row r="430" spans="1:23">
      <c r="A430" t="s">
        <v>793</v>
      </c>
      <c r="B430">
        <v>2026</v>
      </c>
      <c r="C430">
        <v>4</v>
      </c>
      <c r="D430" t="s">
        <v>16</v>
      </c>
      <c r="E430" t="s">
        <v>180</v>
      </c>
      <c r="F430" t="s">
        <v>181</v>
      </c>
      <c r="G430" t="s">
        <v>182</v>
      </c>
      <c r="H430" t="s">
        <v>183</v>
      </c>
      <c r="I430">
        <v>3</v>
      </c>
      <c r="J430" t="s">
        <v>64</v>
      </c>
      <c r="K430" s="3">
        <v>46113</v>
      </c>
      <c r="L430" s="3">
        <v>46142</v>
      </c>
      <c r="M430">
        <v>30</v>
      </c>
      <c r="N430">
        <v>5000</v>
      </c>
      <c r="O430">
        <v>1419.8</v>
      </c>
      <c r="P430">
        <v>1419.8</v>
      </c>
      <c r="Q430">
        <f t="shared" ref="Q430:Q450" si="9">O430-P430</f>
        <v>0</v>
      </c>
      <c r="R430">
        <v>28.4</v>
      </c>
      <c r="S430" t="s">
        <v>65</v>
      </c>
      <c r="T430" t="s">
        <v>66</v>
      </c>
      <c r="U430" s="3">
        <v>46014</v>
      </c>
    </row>
    <row r="431" spans="1:23">
      <c r="A431" t="s">
        <v>794</v>
      </c>
      <c r="B431">
        <v>2026</v>
      </c>
      <c r="C431">
        <v>4</v>
      </c>
      <c r="D431" t="s">
        <v>16</v>
      </c>
      <c r="E431" t="s">
        <v>180</v>
      </c>
      <c r="F431" t="s">
        <v>768</v>
      </c>
      <c r="G431" t="s">
        <v>769</v>
      </c>
      <c r="H431" t="s">
        <v>770</v>
      </c>
      <c r="I431">
        <v>2</v>
      </c>
      <c r="J431" t="s">
        <v>196</v>
      </c>
      <c r="K431" s="3">
        <v>46113</v>
      </c>
      <c r="L431" s="3">
        <v>46142</v>
      </c>
      <c r="M431">
        <v>30</v>
      </c>
      <c r="N431">
        <v>3000</v>
      </c>
      <c r="O431">
        <v>2645.9</v>
      </c>
      <c r="P431">
        <v>2645.9</v>
      </c>
      <c r="Q431">
        <f t="shared" si="9"/>
        <v>0</v>
      </c>
      <c r="R431">
        <v>88.2</v>
      </c>
      <c r="S431" t="s">
        <v>65</v>
      </c>
      <c r="T431" t="s">
        <v>66</v>
      </c>
      <c r="U431" s="3">
        <v>45998</v>
      </c>
    </row>
    <row r="432" spans="1:23">
      <c r="A432" t="s">
        <v>795</v>
      </c>
      <c r="B432">
        <v>2026</v>
      </c>
      <c r="C432">
        <v>4</v>
      </c>
      <c r="D432" t="s">
        <v>16</v>
      </c>
      <c r="E432" t="s">
        <v>180</v>
      </c>
      <c r="F432" t="s">
        <v>764</v>
      </c>
      <c r="G432" t="s">
        <v>765</v>
      </c>
      <c r="H432" t="s">
        <v>766</v>
      </c>
      <c r="I432">
        <v>2</v>
      </c>
      <c r="J432" t="s">
        <v>196</v>
      </c>
      <c r="K432" s="3">
        <v>46113</v>
      </c>
      <c r="L432" s="3">
        <v>46142</v>
      </c>
      <c r="M432">
        <v>30</v>
      </c>
      <c r="N432">
        <v>3000</v>
      </c>
      <c r="O432">
        <v>5433.5</v>
      </c>
      <c r="P432">
        <v>5433.5</v>
      </c>
      <c r="Q432">
        <f t="shared" si="9"/>
        <v>0</v>
      </c>
      <c r="R432">
        <v>181.12</v>
      </c>
      <c r="S432" t="s">
        <v>72</v>
      </c>
      <c r="T432" t="s">
        <v>66</v>
      </c>
      <c r="U432" s="3">
        <v>45845</v>
      </c>
    </row>
    <row r="433" spans="1:23">
      <c r="A433" t="s">
        <v>796</v>
      </c>
      <c r="B433">
        <v>2026</v>
      </c>
      <c r="C433">
        <v>4</v>
      </c>
      <c r="D433" t="s">
        <v>16</v>
      </c>
      <c r="E433" t="s">
        <v>180</v>
      </c>
      <c r="F433" t="s">
        <v>768</v>
      </c>
      <c r="G433" t="s">
        <v>797</v>
      </c>
      <c r="H433" t="s">
        <v>798</v>
      </c>
      <c r="I433">
        <v>2</v>
      </c>
      <c r="J433" t="s">
        <v>196</v>
      </c>
      <c r="K433" s="3">
        <v>46113</v>
      </c>
      <c r="L433" s="3">
        <v>46142</v>
      </c>
      <c r="M433">
        <v>30</v>
      </c>
      <c r="N433">
        <v>3000</v>
      </c>
      <c r="O433">
        <v>1740.2</v>
      </c>
      <c r="P433">
        <v>1740.2</v>
      </c>
      <c r="Q433">
        <f t="shared" si="9"/>
        <v>0</v>
      </c>
      <c r="R433">
        <v>58.01</v>
      </c>
      <c r="S433" t="s">
        <v>65</v>
      </c>
      <c r="T433" t="s">
        <v>66</v>
      </c>
      <c r="U433" s="3">
        <v>45956</v>
      </c>
    </row>
    <row r="434" spans="1:23">
      <c r="A434" t="s">
        <v>799</v>
      </c>
      <c r="B434">
        <v>2026</v>
      </c>
      <c r="C434">
        <v>4</v>
      </c>
      <c r="D434" t="s">
        <v>16</v>
      </c>
      <c r="E434" t="s">
        <v>180</v>
      </c>
      <c r="F434" t="s">
        <v>764</v>
      </c>
      <c r="G434" t="s">
        <v>765</v>
      </c>
      <c r="H434" t="s">
        <v>766</v>
      </c>
      <c r="I434">
        <v>2</v>
      </c>
      <c r="J434" t="s">
        <v>196</v>
      </c>
      <c r="K434" s="3">
        <v>46113</v>
      </c>
      <c r="L434" s="3">
        <v>46142</v>
      </c>
      <c r="M434">
        <v>30</v>
      </c>
      <c r="N434">
        <v>3000</v>
      </c>
      <c r="O434">
        <v>5383.3</v>
      </c>
      <c r="P434">
        <v>5383.3</v>
      </c>
      <c r="Q434">
        <f t="shared" si="9"/>
        <v>0</v>
      </c>
      <c r="R434">
        <v>179.44</v>
      </c>
      <c r="S434" t="s">
        <v>72</v>
      </c>
      <c r="T434" t="s">
        <v>66</v>
      </c>
      <c r="U434" s="3">
        <v>45900</v>
      </c>
    </row>
    <row r="435" spans="1:23">
      <c r="A435" t="s">
        <v>800</v>
      </c>
      <c r="B435">
        <v>2026</v>
      </c>
      <c r="C435">
        <v>4</v>
      </c>
      <c r="D435" t="s">
        <v>16</v>
      </c>
      <c r="E435" t="s">
        <v>180</v>
      </c>
      <c r="F435" t="s">
        <v>801</v>
      </c>
      <c r="G435" t="s">
        <v>802</v>
      </c>
      <c r="H435" t="s">
        <v>803</v>
      </c>
      <c r="I435">
        <v>2</v>
      </c>
      <c r="J435" t="s">
        <v>196</v>
      </c>
      <c r="K435" s="3">
        <v>46113</v>
      </c>
      <c r="L435" s="3">
        <v>46142</v>
      </c>
      <c r="M435">
        <v>30</v>
      </c>
      <c r="N435">
        <v>3000</v>
      </c>
      <c r="O435">
        <v>5736.8</v>
      </c>
      <c r="P435">
        <v>5736.8</v>
      </c>
      <c r="Q435">
        <f t="shared" si="9"/>
        <v>0</v>
      </c>
      <c r="R435">
        <v>191.23</v>
      </c>
      <c r="S435" t="s">
        <v>72</v>
      </c>
      <c r="T435" t="s">
        <v>66</v>
      </c>
      <c r="U435" s="3">
        <v>45904</v>
      </c>
    </row>
    <row r="436" spans="1:23">
      <c r="A436" t="s">
        <v>804</v>
      </c>
      <c r="B436">
        <v>2026</v>
      </c>
      <c r="C436">
        <v>4</v>
      </c>
      <c r="D436" t="s">
        <v>16</v>
      </c>
      <c r="E436" t="s">
        <v>180</v>
      </c>
      <c r="F436" t="s">
        <v>760</v>
      </c>
      <c r="G436" t="s">
        <v>761</v>
      </c>
      <c r="H436" t="s">
        <v>762</v>
      </c>
      <c r="I436">
        <v>2</v>
      </c>
      <c r="J436" t="s">
        <v>196</v>
      </c>
      <c r="K436" s="3">
        <v>46113</v>
      </c>
      <c r="L436" s="3">
        <v>46142</v>
      </c>
      <c r="M436">
        <v>30</v>
      </c>
      <c r="N436">
        <v>3000</v>
      </c>
      <c r="O436">
        <v>5404.6</v>
      </c>
      <c r="P436">
        <v>5404.6</v>
      </c>
      <c r="Q436">
        <f t="shared" si="9"/>
        <v>0</v>
      </c>
      <c r="R436">
        <v>180.15</v>
      </c>
      <c r="S436" t="s">
        <v>72</v>
      </c>
      <c r="T436" t="s">
        <v>66</v>
      </c>
      <c r="U436" s="3">
        <v>45913</v>
      </c>
    </row>
    <row r="437" spans="1:23">
      <c r="A437" t="s">
        <v>805</v>
      </c>
      <c r="B437">
        <v>2026</v>
      </c>
      <c r="C437">
        <v>4</v>
      </c>
      <c r="D437" t="s">
        <v>16</v>
      </c>
      <c r="E437" t="s">
        <v>180</v>
      </c>
      <c r="F437" t="s">
        <v>764</v>
      </c>
      <c r="G437" t="s">
        <v>765</v>
      </c>
      <c r="H437" t="s">
        <v>766</v>
      </c>
      <c r="I437">
        <v>2</v>
      </c>
      <c r="J437" t="s">
        <v>196</v>
      </c>
      <c r="K437" s="3">
        <v>46113</v>
      </c>
      <c r="L437" s="3">
        <v>46142</v>
      </c>
      <c r="M437">
        <v>30</v>
      </c>
      <c r="N437">
        <v>3000</v>
      </c>
      <c r="O437">
        <v>6801.8</v>
      </c>
      <c r="P437">
        <v>6801.8</v>
      </c>
      <c r="Q437">
        <f t="shared" si="9"/>
        <v>0</v>
      </c>
      <c r="R437">
        <v>226.73</v>
      </c>
      <c r="S437" t="s">
        <v>72</v>
      </c>
      <c r="T437" t="s">
        <v>66</v>
      </c>
      <c r="U437" s="3">
        <v>46017</v>
      </c>
    </row>
    <row r="438" spans="1:23">
      <c r="A438" t="s">
        <v>806</v>
      </c>
      <c r="B438">
        <v>2026</v>
      </c>
      <c r="C438">
        <v>4</v>
      </c>
      <c r="D438" t="s">
        <v>16</v>
      </c>
      <c r="E438" t="s">
        <v>180</v>
      </c>
      <c r="F438" t="s">
        <v>764</v>
      </c>
      <c r="G438" t="s">
        <v>765</v>
      </c>
      <c r="H438" t="s">
        <v>766</v>
      </c>
      <c r="I438">
        <v>2</v>
      </c>
      <c r="J438" t="s">
        <v>196</v>
      </c>
      <c r="K438" s="3">
        <v>46113</v>
      </c>
      <c r="L438" s="3">
        <v>46142</v>
      </c>
      <c r="M438">
        <v>30</v>
      </c>
      <c r="N438">
        <v>3000</v>
      </c>
      <c r="O438">
        <v>3332.9</v>
      </c>
      <c r="P438">
        <v>3332.9</v>
      </c>
      <c r="Q438">
        <f t="shared" si="9"/>
        <v>0</v>
      </c>
      <c r="R438">
        <v>111.1</v>
      </c>
      <c r="S438" t="s">
        <v>72</v>
      </c>
      <c r="T438" t="s">
        <v>66</v>
      </c>
      <c r="U438" s="3">
        <v>45900</v>
      </c>
    </row>
    <row r="439" spans="1:23">
      <c r="A439" t="s">
        <v>807</v>
      </c>
      <c r="B439">
        <v>2026</v>
      </c>
      <c r="C439">
        <v>4</v>
      </c>
      <c r="D439" t="s">
        <v>16</v>
      </c>
      <c r="E439" t="s">
        <v>180</v>
      </c>
      <c r="F439" t="s">
        <v>768</v>
      </c>
      <c r="G439" t="s">
        <v>769</v>
      </c>
      <c r="H439" t="s">
        <v>770</v>
      </c>
      <c r="I439">
        <v>2</v>
      </c>
      <c r="J439" t="s">
        <v>196</v>
      </c>
      <c r="K439" s="3">
        <v>46113</v>
      </c>
      <c r="L439" s="3">
        <v>46142</v>
      </c>
      <c r="M439">
        <v>30</v>
      </c>
      <c r="N439">
        <v>3000</v>
      </c>
      <c r="O439">
        <v>2225.1</v>
      </c>
      <c r="P439">
        <v>2225.1</v>
      </c>
      <c r="Q439">
        <f t="shared" si="9"/>
        <v>0</v>
      </c>
      <c r="R439">
        <v>74.17</v>
      </c>
      <c r="S439" t="s">
        <v>65</v>
      </c>
      <c r="T439" t="s">
        <v>66</v>
      </c>
      <c r="U439" s="3">
        <v>45998</v>
      </c>
    </row>
    <row r="440" spans="1:23">
      <c r="A440" t="s">
        <v>808</v>
      </c>
      <c r="B440">
        <v>2026</v>
      </c>
      <c r="C440">
        <v>4</v>
      </c>
      <c r="D440" t="s">
        <v>16</v>
      </c>
      <c r="E440" t="s">
        <v>180</v>
      </c>
      <c r="F440" t="s">
        <v>760</v>
      </c>
      <c r="G440" t="s">
        <v>761</v>
      </c>
      <c r="H440" t="s">
        <v>762</v>
      </c>
      <c r="I440">
        <v>2</v>
      </c>
      <c r="J440" t="s">
        <v>196</v>
      </c>
      <c r="K440" s="3">
        <v>46113</v>
      </c>
      <c r="L440" s="3">
        <v>46142</v>
      </c>
      <c r="M440">
        <v>30</v>
      </c>
      <c r="N440">
        <v>3000</v>
      </c>
      <c r="O440">
        <v>3164.9</v>
      </c>
      <c r="P440">
        <v>3164.9</v>
      </c>
      <c r="Q440">
        <f t="shared" si="9"/>
        <v>0</v>
      </c>
      <c r="R440">
        <v>105.5</v>
      </c>
      <c r="S440" t="s">
        <v>72</v>
      </c>
      <c r="T440" t="s">
        <v>66</v>
      </c>
      <c r="U440" s="3">
        <v>46008</v>
      </c>
    </row>
    <row r="441" spans="1:23">
      <c r="A441" t="s">
        <v>544</v>
      </c>
      <c r="B441">
        <v>2026</v>
      </c>
      <c r="C441">
        <v>4</v>
      </c>
      <c r="D441" t="s">
        <v>16</v>
      </c>
      <c r="E441" t="s">
        <v>19</v>
      </c>
      <c r="F441" t="s">
        <v>186</v>
      </c>
      <c r="G441" t="s">
        <v>187</v>
      </c>
      <c r="H441" t="s">
        <v>188</v>
      </c>
      <c r="I441">
        <v>3</v>
      </c>
      <c r="J441" t="s">
        <v>64</v>
      </c>
      <c r="K441" s="3">
        <v>46140</v>
      </c>
      <c r="L441" s="3">
        <v>46142</v>
      </c>
      <c r="M441">
        <v>3</v>
      </c>
      <c r="N441">
        <v>500</v>
      </c>
      <c r="O441">
        <v>901.4</v>
      </c>
      <c r="P441">
        <v>901.4</v>
      </c>
      <c r="Q441">
        <f t="shared" si="9"/>
        <v>0</v>
      </c>
      <c r="R441">
        <v>180.28</v>
      </c>
      <c r="S441" t="s">
        <v>72</v>
      </c>
      <c r="T441" t="s">
        <v>66</v>
      </c>
      <c r="U441" s="3">
        <v>46140</v>
      </c>
    </row>
    <row r="442" spans="1:23">
      <c r="A442" t="s">
        <v>809</v>
      </c>
      <c r="B442">
        <v>2026</v>
      </c>
      <c r="C442">
        <v>4</v>
      </c>
      <c r="D442" t="s">
        <v>16</v>
      </c>
      <c r="E442" t="s">
        <v>19</v>
      </c>
      <c r="F442" t="s">
        <v>810</v>
      </c>
      <c r="G442" t="s">
        <v>811</v>
      </c>
      <c r="H442" t="s">
        <v>812</v>
      </c>
      <c r="I442">
        <v>3</v>
      </c>
      <c r="J442" t="s">
        <v>64</v>
      </c>
      <c r="K442" s="3">
        <v>46113</v>
      </c>
      <c r="L442" s="3">
        <v>46142</v>
      </c>
      <c r="M442">
        <v>30</v>
      </c>
      <c r="N442">
        <v>5000</v>
      </c>
      <c r="O442">
        <v>8466</v>
      </c>
      <c r="P442">
        <v>8466</v>
      </c>
      <c r="Q442">
        <f t="shared" si="9"/>
        <v>0</v>
      </c>
      <c r="R442">
        <v>169.32</v>
      </c>
      <c r="S442" t="s">
        <v>72</v>
      </c>
      <c r="T442" t="s">
        <v>66</v>
      </c>
      <c r="U442" s="3">
        <v>46113</v>
      </c>
    </row>
    <row r="443" spans="1:23">
      <c r="A443" t="s">
        <v>561</v>
      </c>
      <c r="B443">
        <v>2026</v>
      </c>
      <c r="C443">
        <v>4</v>
      </c>
      <c r="D443" t="s">
        <v>16</v>
      </c>
      <c r="E443" t="s">
        <v>19</v>
      </c>
      <c r="F443" t="s">
        <v>813</v>
      </c>
      <c r="G443" t="s">
        <v>814</v>
      </c>
      <c r="H443" t="s">
        <v>815</v>
      </c>
      <c r="I443">
        <v>3</v>
      </c>
      <c r="J443" t="s">
        <v>64</v>
      </c>
      <c r="K443" s="3">
        <v>46124</v>
      </c>
      <c r="L443" s="3">
        <v>46142</v>
      </c>
      <c r="M443">
        <v>19</v>
      </c>
      <c r="N443">
        <v>3166.67</v>
      </c>
      <c r="O443">
        <v>869.9</v>
      </c>
      <c r="P443">
        <v>869.9</v>
      </c>
      <c r="Q443">
        <f t="shared" si="9"/>
        <v>0</v>
      </c>
      <c r="R443">
        <v>27.47</v>
      </c>
      <c r="S443" t="s">
        <v>65</v>
      </c>
      <c r="T443" t="s">
        <v>66</v>
      </c>
      <c r="U443" s="3">
        <v>46124</v>
      </c>
    </row>
    <row r="444" spans="1:23">
      <c r="A444" t="s">
        <v>816</v>
      </c>
      <c r="B444">
        <v>2026</v>
      </c>
      <c r="C444">
        <v>4</v>
      </c>
      <c r="D444" t="s">
        <v>16</v>
      </c>
      <c r="E444" t="s">
        <v>19</v>
      </c>
      <c r="F444" t="s">
        <v>810</v>
      </c>
      <c r="G444" t="s">
        <v>811</v>
      </c>
      <c r="H444" t="s">
        <v>812</v>
      </c>
      <c r="I444">
        <v>3</v>
      </c>
      <c r="J444" t="s">
        <v>64</v>
      </c>
      <c r="K444" s="3">
        <v>46113</v>
      </c>
      <c r="L444" s="3">
        <v>46142</v>
      </c>
      <c r="M444">
        <v>30</v>
      </c>
      <c r="N444">
        <v>5000</v>
      </c>
      <c r="O444">
        <v>9600.3</v>
      </c>
      <c r="P444">
        <v>9600.3</v>
      </c>
      <c r="Q444">
        <f t="shared" si="9"/>
        <v>0</v>
      </c>
      <c r="R444">
        <v>192.01</v>
      </c>
      <c r="S444" t="s">
        <v>72</v>
      </c>
      <c r="T444" t="s">
        <v>66</v>
      </c>
      <c r="U444" s="3">
        <v>46113</v>
      </c>
    </row>
    <row r="445" spans="1:23">
      <c r="A445" s="4" t="s">
        <v>185</v>
      </c>
      <c r="B445" s="4">
        <v>2026</v>
      </c>
      <c r="C445" s="4">
        <v>4</v>
      </c>
      <c r="D445" s="4" t="s">
        <v>16</v>
      </c>
      <c r="E445" s="4" t="s">
        <v>19</v>
      </c>
      <c r="F445" s="4" t="s">
        <v>186</v>
      </c>
      <c r="G445" s="4" t="s">
        <v>187</v>
      </c>
      <c r="H445" s="4" t="s">
        <v>188</v>
      </c>
      <c r="I445" s="4">
        <v>3</v>
      </c>
      <c r="J445" s="4" t="s">
        <v>64</v>
      </c>
      <c r="K445" s="5">
        <v>46140</v>
      </c>
      <c r="L445" s="5">
        <v>46142</v>
      </c>
      <c r="M445" s="4">
        <v>3</v>
      </c>
      <c r="N445" s="4">
        <v>500</v>
      </c>
      <c r="O445">
        <v>748.3</v>
      </c>
      <c r="P445" s="4">
        <v>0</v>
      </c>
      <c r="Q445">
        <f t="shared" si="9"/>
        <v>748.3</v>
      </c>
      <c r="R445" s="4">
        <v>0</v>
      </c>
      <c r="S445" s="4" t="s">
        <v>65</v>
      </c>
      <c r="T445" s="4" t="s">
        <v>66</v>
      </c>
      <c r="U445" s="5">
        <v>46140</v>
      </c>
      <c r="V445" s="4"/>
      <c r="W445" s="4"/>
    </row>
    <row r="446" spans="1:23">
      <c r="A446" t="s">
        <v>817</v>
      </c>
      <c r="B446">
        <v>2026</v>
      </c>
      <c r="C446">
        <v>4</v>
      </c>
      <c r="D446" t="s">
        <v>16</v>
      </c>
      <c r="E446" t="s">
        <v>19</v>
      </c>
      <c r="F446" t="s">
        <v>818</v>
      </c>
      <c r="G446" t="s">
        <v>819</v>
      </c>
      <c r="H446" t="s">
        <v>820</v>
      </c>
      <c r="I446">
        <v>3</v>
      </c>
      <c r="J446" t="s">
        <v>64</v>
      </c>
      <c r="K446" s="3">
        <v>46113</v>
      </c>
      <c r="L446" s="3">
        <v>46142</v>
      </c>
      <c r="M446">
        <v>30</v>
      </c>
      <c r="N446">
        <v>5000</v>
      </c>
      <c r="O446">
        <v>4487.8</v>
      </c>
      <c r="P446">
        <v>4487.8</v>
      </c>
      <c r="Q446">
        <f t="shared" si="9"/>
        <v>0</v>
      </c>
      <c r="R446">
        <v>89.76</v>
      </c>
      <c r="S446" t="s">
        <v>65</v>
      </c>
      <c r="T446" t="s">
        <v>66</v>
      </c>
      <c r="U446" s="3">
        <v>45977</v>
      </c>
    </row>
    <row r="447" spans="1:23">
      <c r="A447" t="s">
        <v>821</v>
      </c>
      <c r="B447">
        <v>2026</v>
      </c>
      <c r="C447">
        <v>4</v>
      </c>
      <c r="D447" t="s">
        <v>16</v>
      </c>
      <c r="E447" t="s">
        <v>19</v>
      </c>
      <c r="F447" t="s">
        <v>822</v>
      </c>
      <c r="G447" t="s">
        <v>823</v>
      </c>
      <c r="H447" t="s">
        <v>824</v>
      </c>
      <c r="I447">
        <v>2</v>
      </c>
      <c r="J447" t="s">
        <v>196</v>
      </c>
      <c r="K447" s="3">
        <v>46113</v>
      </c>
      <c r="L447" s="3">
        <v>46142</v>
      </c>
      <c r="M447">
        <v>30</v>
      </c>
      <c r="N447">
        <v>3000</v>
      </c>
      <c r="O447">
        <v>11088.2</v>
      </c>
      <c r="P447">
        <v>11088.2</v>
      </c>
      <c r="Q447">
        <f t="shared" si="9"/>
        <v>0</v>
      </c>
      <c r="R447">
        <v>369.61</v>
      </c>
      <c r="S447" t="s">
        <v>72</v>
      </c>
      <c r="T447" t="s">
        <v>66</v>
      </c>
      <c r="U447" s="3">
        <v>46105</v>
      </c>
    </row>
    <row r="448" spans="1:23">
      <c r="A448" t="s">
        <v>825</v>
      </c>
      <c r="B448">
        <v>2026</v>
      </c>
      <c r="C448">
        <v>4</v>
      </c>
      <c r="D448" t="s">
        <v>16</v>
      </c>
      <c r="E448" t="s">
        <v>19</v>
      </c>
      <c r="F448" t="s">
        <v>826</v>
      </c>
      <c r="G448" t="s">
        <v>827</v>
      </c>
      <c r="H448" t="s">
        <v>828</v>
      </c>
      <c r="I448">
        <v>2</v>
      </c>
      <c r="J448" t="s">
        <v>196</v>
      </c>
      <c r="K448" s="3">
        <v>46113</v>
      </c>
      <c r="L448" s="3">
        <v>46142</v>
      </c>
      <c r="M448">
        <v>30</v>
      </c>
      <c r="N448">
        <v>3000</v>
      </c>
      <c r="O448">
        <v>3864.7</v>
      </c>
      <c r="P448">
        <v>3864.7</v>
      </c>
      <c r="Q448">
        <f t="shared" si="9"/>
        <v>0</v>
      </c>
      <c r="R448">
        <v>128.82</v>
      </c>
      <c r="S448" t="s">
        <v>72</v>
      </c>
      <c r="T448" t="s">
        <v>66</v>
      </c>
      <c r="U448" s="3">
        <v>45922</v>
      </c>
    </row>
    <row r="449" spans="1:21">
      <c r="A449" t="s">
        <v>829</v>
      </c>
      <c r="B449">
        <v>2026</v>
      </c>
      <c r="C449">
        <v>4</v>
      </c>
      <c r="D449" t="s">
        <v>16</v>
      </c>
      <c r="E449" t="s">
        <v>19</v>
      </c>
      <c r="F449" t="s">
        <v>830</v>
      </c>
      <c r="G449" t="s">
        <v>831</v>
      </c>
      <c r="H449" t="s">
        <v>832</v>
      </c>
      <c r="I449">
        <v>2</v>
      </c>
      <c r="J449" t="s">
        <v>196</v>
      </c>
      <c r="K449" s="3">
        <v>46113</v>
      </c>
      <c r="L449" s="3">
        <v>46142</v>
      </c>
      <c r="M449">
        <v>30</v>
      </c>
      <c r="N449">
        <v>3000</v>
      </c>
      <c r="O449">
        <v>5923.3</v>
      </c>
      <c r="P449">
        <v>5923.3</v>
      </c>
      <c r="Q449">
        <f t="shared" si="9"/>
        <v>0</v>
      </c>
      <c r="R449">
        <v>197.44</v>
      </c>
      <c r="S449" t="s">
        <v>72</v>
      </c>
      <c r="T449" t="s">
        <v>66</v>
      </c>
      <c r="U449" s="3">
        <v>45978</v>
      </c>
    </row>
    <row r="450" spans="1:21">
      <c r="A450" t="s">
        <v>833</v>
      </c>
      <c r="B450">
        <v>2026</v>
      </c>
      <c r="C450">
        <v>4</v>
      </c>
      <c r="D450" t="s">
        <v>16</v>
      </c>
      <c r="E450" t="s">
        <v>19</v>
      </c>
      <c r="F450" t="s">
        <v>834</v>
      </c>
      <c r="G450" t="s">
        <v>835</v>
      </c>
      <c r="H450" t="s">
        <v>836</v>
      </c>
      <c r="I450">
        <v>2</v>
      </c>
      <c r="J450" t="s">
        <v>196</v>
      </c>
      <c r="K450" s="3">
        <v>46113</v>
      </c>
      <c r="L450" s="3">
        <v>46142</v>
      </c>
      <c r="M450">
        <v>30</v>
      </c>
      <c r="N450">
        <v>3000</v>
      </c>
      <c r="O450">
        <v>3366.7</v>
      </c>
      <c r="P450">
        <v>3366.7</v>
      </c>
      <c r="Q450">
        <f t="shared" si="9"/>
        <v>0</v>
      </c>
      <c r="R450">
        <v>112.22</v>
      </c>
      <c r="S450" t="s">
        <v>72</v>
      </c>
      <c r="T450" t="s">
        <v>66</v>
      </c>
      <c r="U450" s="3">
        <v>46081</v>
      </c>
    </row>
  </sheetData>
  <autoFilter xmlns:etc="http://www.wps.cn/officeDocument/2017/etCustomData" ref="A1:W451" etc:filterBottomFollowUsedRange="0">
    <filterColumn colId="13">
      <colorFilter dxfId="0"/>
      <extLst>
        <colorFilter dxfId="0"/>
        <colorFilter dxfId="1"/>
        <dxfs count="2">
          <dxf>
            <fill>
              <patternFill patternType="none"/>
            </fill>
          </dxf>
          <dxf>
            <fill>
              <patternFill patternType="solid">
                <fgColor rgb="FFFFFF00"/>
                <bgColor rgb="FFFFFF00"/>
              </patternFill>
            </fill>
          </dxf>
        </dxfs>
      </extLst>
    </filterColumn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测试与考核情况说明</vt:lpstr>
      <vt:lpstr>涉及测试的业务考核车辆</vt:lpstr>
      <vt:lpstr>4月业务考核车辆总览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吃曲奇的熊</cp:lastModifiedBy>
  <dcterms:created xsi:type="dcterms:W3CDTF">2026-05-12T10:32:00Z</dcterms:created>
  <dcterms:modified xsi:type="dcterms:W3CDTF">2026-05-11T18:08:27Z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CAB6CC65B18B6944279C016A9C9B7C26_42</vt:lpwstr>
  </property>
  <property fmtid="{D5CDD505-2E9C-101B-9397-08002B2CF9AE}" pid="3" name="KSOProductBuildVer">
    <vt:lpwstr>2052-12.1.25869.25869</vt:lpwstr>
  </property>
  <property fmtid="{D5CDD505-2E9C-101B-9397-08002B2CF9AE}" pid="4" name="CalculationRule">
    <vt:i4>0</vt:i4>
  </property>
</Properties>
</file>